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3-1403\"/>
    </mc:Choice>
  </mc:AlternateContent>
  <bookViews>
    <workbookView xWindow="0" yWindow="0" windowWidth="2160" windowHeight="0" tabRatio="861"/>
  </bookViews>
  <sheets>
    <sheet name="غرب استان در خرداد 1403-1" sheetId="7" r:id="rId1"/>
    <sheet name="غرب استان در خرداد 1403-2" sheetId="2" r:id="rId2"/>
    <sheet name="شرق استان در خرداد 1403-1 " sheetId="5" r:id="rId3"/>
    <sheet name="شرق استان در خرداد 1403-2" sheetId="6" r:id="rId4"/>
  </sheets>
  <calcPr calcId="162913"/>
</workbook>
</file>

<file path=xl/calcChain.xml><?xml version="1.0" encoding="utf-8"?>
<calcChain xmlns="http://schemas.openxmlformats.org/spreadsheetml/2006/main">
  <c r="H19" i="5" l="1"/>
  <c r="I19" i="5"/>
  <c r="J19" i="5"/>
  <c r="K19" i="5"/>
  <c r="L19" i="5"/>
  <c r="M19" i="5"/>
  <c r="E19" i="5" l="1"/>
  <c r="F19" i="5"/>
  <c r="G19" i="5"/>
  <c r="C19" i="5" l="1"/>
  <c r="D19" i="5"/>
  <c r="H23" i="2" l="1"/>
  <c r="I24" i="2" l="1"/>
  <c r="E20" i="6" l="1"/>
  <c r="F20" i="6"/>
  <c r="G20" i="6"/>
  <c r="H20" i="6"/>
  <c r="R23" i="2" l="1"/>
  <c r="Q23" i="2"/>
  <c r="P23" i="2"/>
  <c r="O23" i="2"/>
  <c r="N23" i="2"/>
  <c r="M23" i="2"/>
  <c r="L23" i="2"/>
  <c r="K23" i="2"/>
  <c r="J23" i="2" l="1"/>
  <c r="B19" i="5" l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G20" i="5" s="1"/>
  <c r="F22" i="7"/>
  <c r="F20" i="5" s="1"/>
  <c r="E22" i="7"/>
  <c r="E20" i="5" s="1"/>
  <c r="D22" i="7"/>
  <c r="D20" i="5" s="1"/>
  <c r="C22" i="7"/>
  <c r="C20" i="5" s="1"/>
  <c r="B22" i="7"/>
  <c r="H23" i="7" l="1"/>
  <c r="E23" i="7"/>
  <c r="B20" i="5"/>
  <c r="M23" i="7"/>
  <c r="B23" i="7"/>
  <c r="D23" i="7"/>
  <c r="F23" i="7"/>
  <c r="J23" i="7"/>
  <c r="L23" i="7"/>
  <c r="C23" i="7"/>
  <c r="G23" i="7"/>
  <c r="I23" i="7"/>
  <c r="K23" i="7"/>
  <c r="S16" i="6"/>
  <c r="C23" i="2" l="1"/>
  <c r="D23" i="2"/>
  <c r="E23" i="2"/>
  <c r="E22" i="6" s="1"/>
  <c r="F23" i="2"/>
  <c r="F22" i="6" s="1"/>
  <c r="G23" i="2"/>
  <c r="G22" i="6" s="1"/>
  <c r="H22" i="6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sharedStrings.xml><?xml version="1.0" encoding="utf-8"?>
<sst xmlns="http://schemas.openxmlformats.org/spreadsheetml/2006/main" count="169" uniqueCount="81">
  <si>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</si>
  <si>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</si>
  <si>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</si>
  <si>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</si>
  <si>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</si>
  <si>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</si>
  <si>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</si>
  <si>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</si>
  <si>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</si>
  <si>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</si>
  <si>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</si>
  <si>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</si>
  <si>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</si>
  <si>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</si>
  <si>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</si>
  <si>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</si>
  <si>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</si>
  <si>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</si>
  <si>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</si>
  <si>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</si>
  <si>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</si>
  <si>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</si>
  <si>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</si>
  <si>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</si>
  <si>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</si>
  <si>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</si>
  <si>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</si>
  <si>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</si>
  <si>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</si>
  <si>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</si>
  <si>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</si>
  <si>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</si>
  <si>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</si>
  <si>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</si>
  <si>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</si>
  <si>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</si>
  <si>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</si>
  <si>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</si>
  <si>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</si>
  <si>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</si>
  <si>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</si>
  <si>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</si>
  <si>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</si>
  <si>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</si>
  <si>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</si>
  <si>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</si>
  <si>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</si>
  <si>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</si>
  <si>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</si>
  <si>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</si>
  <si>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</si>
  <si>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</si>
  <si>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</si>
  <si>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</si>
  <si>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</si>
  <si>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</si>
  <si>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</si>
  <si>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</si>
  <si>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</si>
  <si>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</si>
  <si>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</si>
  <si>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</si>
  <si>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</si>
  <si>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</si>
  <si>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</si>
  <si>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</si>
  <si>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</si>
  <si>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</si>
  <si>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</si>
  <si>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</si>
  <si>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</si>
  <si>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</si>
  <si>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</si>
  <si>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</si>
  <si>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</si>
  <si>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</si>
  <si>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</si>
  <si>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</si>
  <si>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</si>
  <si>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خرداد  1403</t>
  </si>
  <si>
    <t>خلاصه اطلاعات آماري در پايان   خرداد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</si>
</sst>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0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0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8" fillId="0" borderId="83" xfId="1" applyFont="1" applyFill="1" applyBorder="1" applyAlignment="1">
      <alignment horizontal="center" vertical="center" wrapText="1" readingOrder="2"/>
    </xf>
    <xf numFmtId="0" fontId="16" fillId="5" borderId="92" xfId="1" applyFont="1" applyFill="1" applyBorder="1" applyAlignment="1">
      <alignment horizontal="center" vertical="center" wrapText="1" readingOrder="2"/>
    </xf>
    <xf numFmtId="0" fontId="16" fillId="0" borderId="93" xfId="1" applyFont="1" applyFill="1" applyBorder="1" applyAlignment="1">
      <alignment horizontal="center" vertical="center" wrapText="1" readingOrder="2"/>
    </xf>
    <xf numFmtId="0" fontId="16" fillId="0" borderId="94" xfId="1" applyFont="1" applyFill="1" applyBorder="1" applyAlignment="1">
      <alignment horizontal="center" vertical="center" wrapText="1" readingOrder="2"/>
    </xf>
    <xf numFmtId="0" fontId="19" fillId="3" borderId="96" xfId="1" applyFont="1" applyFill="1" applyBorder="1" applyAlignment="1">
      <alignment horizontal="center" vertical="center" wrapText="1" readingOrder="2"/>
    </xf>
    <xf numFmtId="0" fontId="13" fillId="4" borderId="97" xfId="1" applyFont="1" applyFill="1" applyBorder="1" applyAlignment="1">
      <alignment horizontal="center" vertical="center" wrapText="1"/>
    </xf>
    <xf numFmtId="0" fontId="23" fillId="4" borderId="98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5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0" fontId="17" fillId="5" borderId="106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86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1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4" xfId="1" applyFont="1" applyFill="1" applyBorder="1" applyAlignment="1">
      <alignment horizontal="center" vertical="center" wrapText="1" readingOrder="2"/>
    </xf>
    <xf numFmtId="0" fontId="45" fillId="2" borderId="89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9" fillId="0" borderId="88" xfId="0" applyFont="1" applyBorder="1" applyAlignment="1">
      <alignment horizontal="center" vertical="center" textRotation="90"/>
    </xf>
    <xf numFmtId="0" fontId="9" fillId="0" borderId="90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2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  <xf numFmtId="0" fontId="9" fillId="2" borderId="105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66FFCC"/>
      <color rgb="FF21FFB5"/>
      <color rgb="FFB3FFFF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tabSelected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7" t="s">
        <v>73</v>
      </c>
      <c r="B1" s="87"/>
      <c r="C1" s="87"/>
      <c r="D1" s="87"/>
      <c r="E1" s="102" t="s">
        <v>74</v>
      </c>
      <c r="F1" s="102"/>
      <c r="G1" s="102"/>
      <c r="H1" s="102"/>
      <c r="I1" s="102"/>
      <c r="J1" s="87"/>
      <c r="K1" s="87"/>
      <c r="L1" s="87"/>
      <c r="M1" s="87"/>
      <c r="N1" s="87"/>
    </row>
    <row r="2" spans="1:14" ht="39.950000000000003" customHeight="1">
      <c r="A2" s="88" t="s">
        <v>75</v>
      </c>
      <c r="B2" s="88"/>
      <c r="C2" s="88"/>
      <c r="D2" s="88"/>
      <c r="E2" s="103" t="s">
        <v>77</v>
      </c>
      <c r="F2" s="103"/>
      <c r="G2" s="103"/>
      <c r="H2" s="103"/>
      <c r="I2" s="103"/>
      <c r="J2" s="88"/>
      <c r="K2" s="88"/>
      <c r="L2" s="88"/>
      <c r="M2" s="88"/>
      <c r="N2" s="88"/>
    </row>
    <row r="3" spans="1:14" ht="38.1" customHeight="1" thickBot="1">
      <c r="A3" s="89" t="s">
        <v>76</v>
      </c>
      <c r="B3" s="89"/>
      <c r="C3" s="89"/>
      <c r="D3" s="89"/>
      <c r="E3" s="104" t="s">
        <v>79</v>
      </c>
      <c r="F3" s="104"/>
      <c r="G3" s="104"/>
      <c r="H3" s="104"/>
      <c r="I3" s="104"/>
      <c r="J3" s="89"/>
      <c r="K3" s="89"/>
      <c r="L3" s="89"/>
      <c r="M3" s="89"/>
      <c r="N3" s="89"/>
    </row>
    <row r="4" spans="1:14" ht="41.1" customHeight="1" thickBot="1">
      <c r="A4" s="93" t="s">
        <v>69</v>
      </c>
      <c r="B4" s="95" t="s">
        <v>0</v>
      </c>
      <c r="C4" s="97" t="s">
        <v>1</v>
      </c>
      <c r="D4" s="98"/>
      <c r="E4" s="97" t="s">
        <v>2</v>
      </c>
      <c r="F4" s="99"/>
      <c r="G4" s="98"/>
      <c r="H4" s="100" t="s">
        <v>3</v>
      </c>
      <c r="I4" s="101"/>
      <c r="J4" s="100" t="s">
        <v>4</v>
      </c>
      <c r="K4" s="101"/>
      <c r="L4" s="97" t="s">
        <v>5</v>
      </c>
      <c r="M4" s="98"/>
      <c r="N4" s="90" t="s">
        <v>71</v>
      </c>
    </row>
    <row r="5" spans="1:14" ht="69" customHeight="1" thickBot="1">
      <c r="A5" s="94"/>
      <c r="B5" s="96"/>
      <c r="C5" s="19" t="s">
        <v>6</v>
      </c>
      <c r="D5" s="18" t="s">
        <v>7</v>
      </c>
      <c r="E5" s="73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1"/>
    </row>
    <row r="6" spans="1:14" ht="26.1" customHeight="1">
      <c r="A6" s="39" t="s">
        <v>13</v>
      </c>
      <c r="B6" s="16">
        <v>7133.2175287583195</v>
      </c>
      <c r="C6" s="81">
        <v>1155.5684800000006</v>
      </c>
      <c r="D6" s="83">
        <v>1.5216531546500001</v>
      </c>
      <c r="E6" s="81">
        <v>90.648744999999892</v>
      </c>
      <c r="F6" s="82">
        <v>445.85051366993031</v>
      </c>
      <c r="G6" s="83">
        <v>18.172900000000006</v>
      </c>
      <c r="H6" s="21">
        <v>1081</v>
      </c>
      <c r="I6" s="22">
        <v>1</v>
      </c>
      <c r="J6" s="21">
        <v>123610</v>
      </c>
      <c r="K6" s="22">
        <v>800</v>
      </c>
      <c r="L6" s="21">
        <v>5608</v>
      </c>
      <c r="M6" s="22">
        <v>13571</v>
      </c>
      <c r="N6" s="91"/>
    </row>
    <row r="7" spans="1:14" ht="26.1" customHeight="1">
      <c r="A7" s="40" t="s">
        <v>14</v>
      </c>
      <c r="B7" s="15">
        <v>1802.0515495888615</v>
      </c>
      <c r="C7" s="84">
        <v>708.29701528873011</v>
      </c>
      <c r="D7" s="86">
        <v>1.21614743326</v>
      </c>
      <c r="E7" s="84">
        <v>103.56107999999998</v>
      </c>
      <c r="F7" s="85">
        <v>218.55019217760935</v>
      </c>
      <c r="G7" s="86">
        <v>2.0753299999999997</v>
      </c>
      <c r="H7" s="23">
        <v>670</v>
      </c>
      <c r="I7" s="24">
        <v>0</v>
      </c>
      <c r="J7" s="23">
        <v>74765</v>
      </c>
      <c r="K7" s="24">
        <v>0</v>
      </c>
      <c r="L7" s="23">
        <v>2481</v>
      </c>
      <c r="M7" s="24">
        <v>6687</v>
      </c>
      <c r="N7" s="91"/>
    </row>
    <row r="8" spans="1:14" ht="26.1" customHeight="1">
      <c r="A8" s="39" t="s">
        <v>15</v>
      </c>
      <c r="B8" s="16">
        <v>1636.6928124098183</v>
      </c>
      <c r="C8" s="81">
        <v>705.79508808130993</v>
      </c>
      <c r="D8" s="83">
        <v>1.73458035715</v>
      </c>
      <c r="E8" s="81">
        <v>121.76850000000003</v>
      </c>
      <c r="F8" s="82">
        <v>269.76694528169691</v>
      </c>
      <c r="G8" s="83">
        <v>1.5760999999999994</v>
      </c>
      <c r="H8" s="21">
        <v>794</v>
      </c>
      <c r="I8" s="22">
        <v>0</v>
      </c>
      <c r="J8" s="21">
        <v>96930</v>
      </c>
      <c r="K8" s="22">
        <v>0</v>
      </c>
      <c r="L8" s="21">
        <v>3795</v>
      </c>
      <c r="M8" s="22">
        <v>12892</v>
      </c>
      <c r="N8" s="91"/>
    </row>
    <row r="9" spans="1:14" ht="26.1" customHeight="1">
      <c r="A9" s="40" t="s">
        <v>16</v>
      </c>
      <c r="B9" s="15">
        <v>2081.1192272534659</v>
      </c>
      <c r="C9" s="84">
        <v>784.48335441378015</v>
      </c>
      <c r="D9" s="86">
        <v>5.7150388518200002</v>
      </c>
      <c r="E9" s="84">
        <v>90.011819999999958</v>
      </c>
      <c r="F9" s="85">
        <v>323.1222792109042</v>
      </c>
      <c r="G9" s="86">
        <v>13.025262999999999</v>
      </c>
      <c r="H9" s="23">
        <v>1350</v>
      </c>
      <c r="I9" s="24">
        <v>0</v>
      </c>
      <c r="J9" s="23">
        <v>165885</v>
      </c>
      <c r="K9" s="24">
        <v>0</v>
      </c>
      <c r="L9" s="23">
        <v>2378</v>
      </c>
      <c r="M9" s="24">
        <v>13322</v>
      </c>
      <c r="N9" s="91"/>
    </row>
    <row r="10" spans="1:14" ht="26.1" customHeight="1">
      <c r="A10" s="39" t="s">
        <v>17</v>
      </c>
      <c r="B10" s="16">
        <v>1119.8375177962616</v>
      </c>
      <c r="C10" s="81">
        <v>606.47354198006985</v>
      </c>
      <c r="D10" s="83">
        <v>2.8752693370099998</v>
      </c>
      <c r="E10" s="81">
        <v>52.204116666666643</v>
      </c>
      <c r="F10" s="82">
        <v>233.41922850027535</v>
      </c>
      <c r="G10" s="83">
        <v>0.47750000000000009</v>
      </c>
      <c r="H10" s="21">
        <v>866</v>
      </c>
      <c r="I10" s="22">
        <v>0</v>
      </c>
      <c r="J10" s="21">
        <v>86390</v>
      </c>
      <c r="K10" s="22">
        <v>0</v>
      </c>
      <c r="L10" s="21">
        <v>2990</v>
      </c>
      <c r="M10" s="22">
        <v>6898</v>
      </c>
      <c r="N10" s="91"/>
    </row>
    <row r="11" spans="1:14" ht="26.1" customHeight="1">
      <c r="A11" s="40" t="s">
        <v>18</v>
      </c>
      <c r="B11" s="15">
        <v>1795.160195882982</v>
      </c>
      <c r="C11" s="84">
        <v>659.57110701745012</v>
      </c>
      <c r="D11" s="86">
        <v>0.99658907059000001</v>
      </c>
      <c r="E11" s="84">
        <v>195.42003500000004</v>
      </c>
      <c r="F11" s="85">
        <v>184.31356089543118</v>
      </c>
      <c r="G11" s="86">
        <v>1.3533666666666999</v>
      </c>
      <c r="H11" s="23">
        <v>527</v>
      </c>
      <c r="I11" s="24">
        <v>0</v>
      </c>
      <c r="J11" s="23">
        <v>55635</v>
      </c>
      <c r="K11" s="24">
        <v>0</v>
      </c>
      <c r="L11" s="23">
        <v>2869</v>
      </c>
      <c r="M11" s="24">
        <v>8912</v>
      </c>
      <c r="N11" s="91"/>
    </row>
    <row r="12" spans="1:14" ht="26.1" customHeight="1">
      <c r="A12" s="39" t="s">
        <v>61</v>
      </c>
      <c r="B12" s="16">
        <v>3327.2294229862955</v>
      </c>
      <c r="C12" s="81">
        <v>697.97900916235983</v>
      </c>
      <c r="D12" s="83">
        <v>1.26320258044</v>
      </c>
      <c r="E12" s="81">
        <v>57.419460879449957</v>
      </c>
      <c r="F12" s="82">
        <v>235.36153060090729</v>
      </c>
      <c r="G12" s="83">
        <v>1.2829999999999997</v>
      </c>
      <c r="H12" s="21">
        <v>581</v>
      </c>
      <c r="I12" s="22">
        <v>0</v>
      </c>
      <c r="J12" s="21">
        <v>55913</v>
      </c>
      <c r="K12" s="22">
        <v>0</v>
      </c>
      <c r="L12" s="21">
        <v>3526</v>
      </c>
      <c r="M12" s="22">
        <v>4892</v>
      </c>
      <c r="N12" s="91"/>
    </row>
    <row r="13" spans="1:14" ht="26.1" customHeight="1">
      <c r="A13" s="40" t="s">
        <v>19</v>
      </c>
      <c r="B13" s="15">
        <v>3766.1226394615719</v>
      </c>
      <c r="C13" s="84">
        <v>667.46979602722024</v>
      </c>
      <c r="D13" s="86">
        <v>3.84886792045</v>
      </c>
      <c r="E13" s="84">
        <v>211.31339000000006</v>
      </c>
      <c r="F13" s="85">
        <v>268.20613663681962</v>
      </c>
      <c r="G13" s="86">
        <v>22.159300000000002</v>
      </c>
      <c r="H13" s="23">
        <v>780</v>
      </c>
      <c r="I13" s="24">
        <v>0</v>
      </c>
      <c r="J13" s="23">
        <v>72130</v>
      </c>
      <c r="K13" s="24">
        <v>0</v>
      </c>
      <c r="L13" s="23">
        <v>4235</v>
      </c>
      <c r="M13" s="24">
        <v>12988</v>
      </c>
      <c r="N13" s="91"/>
    </row>
    <row r="14" spans="1:14" ht="26.1" customHeight="1">
      <c r="A14" s="39" t="s">
        <v>63</v>
      </c>
      <c r="B14" s="16">
        <v>1110.2511395219844</v>
      </c>
      <c r="C14" s="81">
        <v>697.05181853408988</v>
      </c>
      <c r="D14" s="83">
        <v>5.317693425339999</v>
      </c>
      <c r="E14" s="81">
        <v>81.669583333333307</v>
      </c>
      <c r="F14" s="82">
        <v>167.23960635384105</v>
      </c>
      <c r="G14" s="83">
        <v>1.0949800000000001</v>
      </c>
      <c r="H14" s="21">
        <v>1057</v>
      </c>
      <c r="I14" s="22">
        <v>0</v>
      </c>
      <c r="J14" s="21">
        <v>143588</v>
      </c>
      <c r="K14" s="22">
        <v>0</v>
      </c>
      <c r="L14" s="21">
        <v>2063</v>
      </c>
      <c r="M14" s="22">
        <v>5448</v>
      </c>
      <c r="N14" s="91"/>
    </row>
    <row r="15" spans="1:14" ht="26.1" customHeight="1">
      <c r="A15" s="40" t="s">
        <v>20</v>
      </c>
      <c r="B15" s="15">
        <v>10135.159815691901</v>
      </c>
      <c r="C15" s="84">
        <v>2203.5030194898704</v>
      </c>
      <c r="D15" s="86">
        <v>32.348816674290006</v>
      </c>
      <c r="E15" s="84">
        <v>290.11812876666653</v>
      </c>
      <c r="F15" s="85">
        <v>706.38586241740927</v>
      </c>
      <c r="G15" s="86">
        <v>114.59119000000005</v>
      </c>
      <c r="H15" s="23">
        <v>2459</v>
      </c>
      <c r="I15" s="24">
        <v>32</v>
      </c>
      <c r="J15" s="23">
        <v>333313</v>
      </c>
      <c r="K15" s="24">
        <v>26905</v>
      </c>
      <c r="L15" s="23">
        <v>7054</v>
      </c>
      <c r="M15" s="24">
        <v>26607</v>
      </c>
      <c r="N15" s="91"/>
    </row>
    <row r="16" spans="1:14" ht="26.1" customHeight="1">
      <c r="A16" s="39" t="s">
        <v>21</v>
      </c>
      <c r="B16" s="16">
        <v>2624.5984236815093</v>
      </c>
      <c r="C16" s="81">
        <v>753.38058106948017</v>
      </c>
      <c r="D16" s="83">
        <v>1.41998031076</v>
      </c>
      <c r="E16" s="81">
        <v>126.77842999999996</v>
      </c>
      <c r="F16" s="82">
        <v>225.3679816263878</v>
      </c>
      <c r="G16" s="83">
        <v>1.1299999999999997</v>
      </c>
      <c r="H16" s="21">
        <v>735</v>
      </c>
      <c r="I16" s="22">
        <v>0</v>
      </c>
      <c r="J16" s="21">
        <v>78695</v>
      </c>
      <c r="K16" s="22">
        <v>0</v>
      </c>
      <c r="L16" s="21">
        <v>2768</v>
      </c>
      <c r="M16" s="22">
        <v>6476</v>
      </c>
      <c r="N16" s="91"/>
    </row>
    <row r="17" spans="1:14" ht="26.1" customHeight="1">
      <c r="A17" s="40" t="s">
        <v>22</v>
      </c>
      <c r="B17" s="15">
        <v>5072.9127301619255</v>
      </c>
      <c r="C17" s="84">
        <v>1625.3096034534206</v>
      </c>
      <c r="D17" s="86">
        <v>5.1766217553600002</v>
      </c>
      <c r="E17" s="84">
        <v>172.16549000000006</v>
      </c>
      <c r="F17" s="85">
        <v>727.88098044010201</v>
      </c>
      <c r="G17" s="86">
        <v>29.620960000000004</v>
      </c>
      <c r="H17" s="23">
        <v>1911</v>
      </c>
      <c r="I17" s="24">
        <v>6</v>
      </c>
      <c r="J17" s="23">
        <v>182705</v>
      </c>
      <c r="K17" s="24">
        <v>3860</v>
      </c>
      <c r="L17" s="23">
        <v>8259</v>
      </c>
      <c r="M17" s="24">
        <v>18318</v>
      </c>
      <c r="N17" s="91"/>
    </row>
    <row r="18" spans="1:14" ht="26.1" customHeight="1">
      <c r="A18" s="39" t="s">
        <v>23</v>
      </c>
      <c r="B18" s="16">
        <v>3193.2584943678376</v>
      </c>
      <c r="C18" s="81">
        <v>837.71587018788978</v>
      </c>
      <c r="D18" s="83">
        <v>14.9546894222</v>
      </c>
      <c r="E18" s="81">
        <v>387.88604699999991</v>
      </c>
      <c r="F18" s="82">
        <v>342.27537119617415</v>
      </c>
      <c r="G18" s="83">
        <v>58.075806000000014</v>
      </c>
      <c r="H18" s="21">
        <v>1173</v>
      </c>
      <c r="I18" s="22">
        <v>20</v>
      </c>
      <c r="J18" s="21">
        <v>154058</v>
      </c>
      <c r="K18" s="22">
        <v>14250</v>
      </c>
      <c r="L18" s="21">
        <v>5124</v>
      </c>
      <c r="M18" s="22">
        <v>21387</v>
      </c>
      <c r="N18" s="91"/>
    </row>
    <row r="19" spans="1:14" ht="26.1" customHeight="1">
      <c r="A19" s="40" t="s">
        <v>24</v>
      </c>
      <c r="B19" s="15">
        <v>3505.3873276173363</v>
      </c>
      <c r="C19" s="84">
        <v>649.93326376635002</v>
      </c>
      <c r="D19" s="86">
        <v>0.82227727271000006</v>
      </c>
      <c r="E19" s="84">
        <v>93.803200000000061</v>
      </c>
      <c r="F19" s="85">
        <v>149.28944454256572</v>
      </c>
      <c r="G19" s="86">
        <v>0.95066000000000017</v>
      </c>
      <c r="H19" s="23">
        <v>380</v>
      </c>
      <c r="I19" s="24">
        <v>0</v>
      </c>
      <c r="J19" s="23">
        <v>30680</v>
      </c>
      <c r="K19" s="24">
        <v>0</v>
      </c>
      <c r="L19" s="23">
        <v>2699</v>
      </c>
      <c r="M19" s="24">
        <v>4280</v>
      </c>
      <c r="N19" s="91"/>
    </row>
    <row r="20" spans="1:14" ht="26.1" customHeight="1">
      <c r="A20" s="39" t="s">
        <v>59</v>
      </c>
      <c r="B20" s="16">
        <v>868.00709779431463</v>
      </c>
      <c r="C20" s="81">
        <v>648.62440377750011</v>
      </c>
      <c r="D20" s="83">
        <v>7.0487280462399999</v>
      </c>
      <c r="E20" s="81">
        <v>0</v>
      </c>
      <c r="F20" s="82">
        <v>482.20889999999997</v>
      </c>
      <c r="G20" s="83">
        <v>120.46749999999999</v>
      </c>
      <c r="H20" s="21">
        <v>2028</v>
      </c>
      <c r="I20" s="22">
        <v>8</v>
      </c>
      <c r="J20" s="21">
        <v>225795</v>
      </c>
      <c r="K20" s="22">
        <v>4430</v>
      </c>
      <c r="L20" s="21">
        <v>4595</v>
      </c>
      <c r="M20" s="22">
        <v>10143</v>
      </c>
      <c r="N20" s="91"/>
    </row>
    <row r="21" spans="1:14" ht="26.1" customHeight="1" thickBot="1">
      <c r="A21" s="40" t="s">
        <v>25</v>
      </c>
      <c r="B21" s="15">
        <v>3246.9444463205759</v>
      </c>
      <c r="C21" s="84">
        <v>1856.3908107012401</v>
      </c>
      <c r="D21" s="86">
        <v>25.256853675849996</v>
      </c>
      <c r="E21" s="84">
        <v>491.97808766666634</v>
      </c>
      <c r="F21" s="85">
        <v>899.13100425496418</v>
      </c>
      <c r="G21" s="86">
        <v>118.43865330000006</v>
      </c>
      <c r="H21" s="23">
        <v>3025</v>
      </c>
      <c r="I21" s="24">
        <v>36</v>
      </c>
      <c r="J21" s="23">
        <v>389501</v>
      </c>
      <c r="K21" s="24">
        <v>28500</v>
      </c>
      <c r="L21" s="23">
        <v>8711</v>
      </c>
      <c r="M21" s="24">
        <v>34128</v>
      </c>
      <c r="N21" s="91"/>
    </row>
    <row r="22" spans="1:14" ht="42" customHeight="1" thickBot="1">
      <c r="A22" s="41" t="s">
        <v>65</v>
      </c>
      <c r="B22" s="25">
        <f t="shared" ref="B22:F22" si="0">SUM(B6:B21)</f>
        <v>52417.950369294958</v>
      </c>
      <c r="C22" s="25">
        <f t="shared" si="0"/>
        <v>15257.546762950762</v>
      </c>
      <c r="D22" s="25">
        <f t="shared" si="0"/>
        <v>111.51700928812001</v>
      </c>
      <c r="E22" s="25">
        <f t="shared" si="0"/>
        <v>2566.746114312783</v>
      </c>
      <c r="F22" s="25">
        <f t="shared" si="0"/>
        <v>5878.3695378050179</v>
      </c>
      <c r="G22" s="25">
        <f>SUM(G6:G21)</f>
        <v>504.49250896666683</v>
      </c>
      <c r="H22" s="25">
        <f t="shared" ref="H22:M22" si="1">SUM(H6:H21)</f>
        <v>19417</v>
      </c>
      <c r="I22" s="25">
        <f t="shared" si="1"/>
        <v>103</v>
      </c>
      <c r="J22" s="25">
        <f t="shared" si="1"/>
        <v>2269593</v>
      </c>
      <c r="K22" s="25">
        <f t="shared" si="1"/>
        <v>78745</v>
      </c>
      <c r="L22" s="25">
        <f t="shared" si="1"/>
        <v>69155</v>
      </c>
      <c r="M22" s="25">
        <f t="shared" si="1"/>
        <v>206949</v>
      </c>
      <c r="N22" s="91"/>
    </row>
    <row r="23" spans="1:14" ht="30" customHeight="1" thickBot="1">
      <c r="A23" s="42" t="s">
        <v>38</v>
      </c>
      <c r="B23" s="43">
        <f>B22+'شرق استان در خرداد 1403-1 '!B19</f>
        <v>107783.87795386699</v>
      </c>
      <c r="C23" s="43">
        <f>C22+'شرق استان در خرداد 1403-1 '!C19</f>
        <v>29442.806453442638</v>
      </c>
      <c r="D23" s="43">
        <f>D22+'شرق استان در خرداد 1403-1 '!D19</f>
        <v>165.35600334835004</v>
      </c>
      <c r="E23" s="43">
        <f>E22+'شرق استان در خرداد 1403-1 '!E19</f>
        <v>5307.2845745137829</v>
      </c>
      <c r="F23" s="43">
        <f>F22+'شرق استان در خرداد 1403-1 '!F19</f>
        <v>9775.0107695187198</v>
      </c>
      <c r="G23" s="43">
        <f>G22+'شرق استان در خرداد 1403-1 '!G19</f>
        <v>744.94041196666683</v>
      </c>
      <c r="H23" s="43">
        <f>H22+'شرق استان در خرداد 1403-1 '!H19</f>
        <v>33089</v>
      </c>
      <c r="I23" s="43">
        <f>I22+'شرق استان در خرداد 1403-1 '!I19</f>
        <v>135</v>
      </c>
      <c r="J23" s="43">
        <f>J22+'شرق استان در خرداد 1403-1 '!J19</f>
        <v>3911383</v>
      </c>
      <c r="K23" s="43">
        <f>K22+'شرق استان در خرداد 1403-1 '!K19</f>
        <v>100930</v>
      </c>
      <c r="L23" s="43">
        <f>L22+'شرق استان در خرداد 1403-1 '!L19</f>
        <v>141820</v>
      </c>
      <c r="M23" s="43">
        <f>M22+'شرق استان در خرداد 1403-1 '!M19</f>
        <v>370065</v>
      </c>
      <c r="N23" s="92"/>
    </row>
    <row r="24" spans="1:14">
      <c r="J24" s="14"/>
      <c r="K24" s="14"/>
      <c r="L24" s="14"/>
      <c r="M24" s="14"/>
    </row>
    <row r="25" spans="1:14"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1">
    <mergeCell ref="E1:I1"/>
    <mergeCell ref="E2:I2"/>
    <mergeCell ref="E3:I3"/>
    <mergeCell ref="J4:K4"/>
    <mergeCell ref="L4:M4"/>
    <mergeCell ref="N4:N23"/>
    <mergeCell ref="A4:A5"/>
    <mergeCell ref="B4:B5"/>
    <mergeCell ref="C4:D4"/>
    <mergeCell ref="E4:G4"/>
    <mergeCell ref="H4:I4"/>
  </mergeCells>
  <printOptions horizontalCentered="1" verticalCentered="1"/>
  <pageMargins left="0" right="0" top="0" bottom="0" header="0" footer="0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1.28515625" customWidth="1"/>
    <col min="2" max="2" width="6.7109375" customWidth="1"/>
    <col min="3" max="3" width="7.7109375" customWidth="1"/>
    <col min="4" max="4" width="9.7109375" customWidth="1"/>
    <col min="5" max="5" width="6.7109375" customWidth="1"/>
    <col min="6" max="6" width="6.28515625" customWidth="1"/>
    <col min="7" max="7" width="6.7109375" customWidth="1"/>
    <col min="8" max="8" width="6.85546875" customWidth="1"/>
    <col min="9" max="9" width="6" customWidth="1"/>
    <col min="10" max="11" width="9.7109375" customWidth="1"/>
    <col min="12" max="12" width="7.710937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6.7109375" customWidth="1"/>
    <col min="19" max="19" width="12.85546875" customWidth="1"/>
    <col min="20" max="20" width="6.28515625" customWidth="1"/>
  </cols>
  <sheetData>
    <row r="1" spans="1:20" ht="42" customHeight="1">
      <c r="A1" s="122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9.950000000000003" customHeight="1">
      <c r="A2" s="123" t="s">
        <v>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8.1" customHeight="1" thickBot="1">
      <c r="A3" s="103" t="s">
        <v>79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1:20" ht="34.5" customHeight="1" thickTop="1" thickBot="1">
      <c r="A4" s="137" t="s">
        <v>56</v>
      </c>
      <c r="B4" s="115" t="s">
        <v>72</v>
      </c>
      <c r="C4" s="124" t="s">
        <v>39</v>
      </c>
      <c r="D4" s="124" t="s">
        <v>40</v>
      </c>
      <c r="E4" s="106" t="s">
        <v>41</v>
      </c>
      <c r="F4" s="106"/>
      <c r="G4" s="106"/>
      <c r="H4" s="106"/>
      <c r="I4" s="107"/>
      <c r="J4" s="105" t="s">
        <v>42</v>
      </c>
      <c r="K4" s="106"/>
      <c r="L4" s="107"/>
      <c r="M4" s="105" t="s">
        <v>62</v>
      </c>
      <c r="N4" s="106"/>
      <c r="O4" s="106"/>
      <c r="P4" s="106"/>
      <c r="Q4" s="106"/>
      <c r="R4" s="106"/>
      <c r="S4" s="107"/>
      <c r="T4" s="140" t="s">
        <v>71</v>
      </c>
    </row>
    <row r="5" spans="1:20" ht="27.75" customHeight="1">
      <c r="A5" s="138"/>
      <c r="B5" s="116"/>
      <c r="C5" s="125"/>
      <c r="D5" s="125"/>
      <c r="E5" s="133" t="s">
        <v>43</v>
      </c>
      <c r="F5" s="108" t="s">
        <v>44</v>
      </c>
      <c r="G5" s="110" t="s">
        <v>45</v>
      </c>
      <c r="H5" s="118" t="s">
        <v>46</v>
      </c>
      <c r="I5" s="120" t="s">
        <v>47</v>
      </c>
      <c r="J5" s="127" t="s">
        <v>48</v>
      </c>
      <c r="K5" s="128"/>
      <c r="L5" s="120" t="s">
        <v>49</v>
      </c>
      <c r="M5" s="108" t="s">
        <v>50</v>
      </c>
      <c r="N5" s="110" t="s">
        <v>51</v>
      </c>
      <c r="O5" s="110" t="s">
        <v>52</v>
      </c>
      <c r="P5" s="110" t="s">
        <v>53</v>
      </c>
      <c r="Q5" s="110" t="s">
        <v>54</v>
      </c>
      <c r="R5" s="118" t="s">
        <v>55</v>
      </c>
      <c r="S5" s="129" t="s">
        <v>47</v>
      </c>
      <c r="T5" s="141"/>
    </row>
    <row r="6" spans="1:20" ht="32.25" customHeight="1" thickBot="1">
      <c r="A6" s="139"/>
      <c r="B6" s="117"/>
      <c r="C6" s="126"/>
      <c r="D6" s="126"/>
      <c r="E6" s="134"/>
      <c r="F6" s="135"/>
      <c r="G6" s="136"/>
      <c r="H6" s="131"/>
      <c r="I6" s="132"/>
      <c r="J6" s="11" t="s">
        <v>57</v>
      </c>
      <c r="K6" s="12" t="s">
        <v>58</v>
      </c>
      <c r="L6" s="121"/>
      <c r="M6" s="109"/>
      <c r="N6" s="111"/>
      <c r="O6" s="111"/>
      <c r="P6" s="111"/>
      <c r="Q6" s="111"/>
      <c r="R6" s="119"/>
      <c r="S6" s="130"/>
      <c r="T6" s="141"/>
    </row>
    <row r="7" spans="1:20" ht="26.1" customHeight="1">
      <c r="A7" s="66" t="s">
        <v>13</v>
      </c>
      <c r="B7" s="2">
        <v>1</v>
      </c>
      <c r="C7" s="78">
        <v>3</v>
      </c>
      <c r="D7" s="80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21165</v>
      </c>
      <c r="K7" s="1">
        <v>19202</v>
      </c>
      <c r="L7" s="9">
        <v>561</v>
      </c>
      <c r="M7" s="7">
        <v>33557</v>
      </c>
      <c r="N7" s="3">
        <v>1172</v>
      </c>
      <c r="O7" s="3">
        <v>725</v>
      </c>
      <c r="P7" s="3">
        <v>397</v>
      </c>
      <c r="Q7" s="3">
        <v>4707</v>
      </c>
      <c r="R7" s="3">
        <v>370</v>
      </c>
      <c r="S7" s="63">
        <f>SUM(M7:R7)</f>
        <v>40928</v>
      </c>
      <c r="T7" s="141"/>
    </row>
    <row r="8" spans="1:20" ht="26.1" customHeight="1">
      <c r="A8" s="67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2" si="0">SUM(E8:H8)</f>
        <v>15</v>
      </c>
      <c r="J8" s="5">
        <v>6077</v>
      </c>
      <c r="K8" s="4">
        <v>15067</v>
      </c>
      <c r="L8" s="10">
        <v>450</v>
      </c>
      <c r="M8" s="8">
        <v>18366</v>
      </c>
      <c r="N8" s="6">
        <v>592</v>
      </c>
      <c r="O8" s="6">
        <v>535</v>
      </c>
      <c r="P8" s="6">
        <v>101</v>
      </c>
      <c r="Q8" s="6">
        <v>1822</v>
      </c>
      <c r="R8" s="6">
        <v>178</v>
      </c>
      <c r="S8" s="64">
        <f t="shared" ref="S8:S22" si="1">SUM(M8:R8)</f>
        <v>21594</v>
      </c>
      <c r="T8" s="141"/>
    </row>
    <row r="9" spans="1:20" ht="26.1" customHeight="1">
      <c r="A9" s="66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9993</v>
      </c>
      <c r="K9" s="1">
        <v>16033</v>
      </c>
      <c r="L9" s="9">
        <v>559</v>
      </c>
      <c r="M9" s="7">
        <v>22267</v>
      </c>
      <c r="N9" s="3">
        <v>678</v>
      </c>
      <c r="O9" s="3">
        <v>555</v>
      </c>
      <c r="P9" s="3">
        <v>152</v>
      </c>
      <c r="Q9" s="3">
        <v>2756</v>
      </c>
      <c r="R9" s="3">
        <v>177</v>
      </c>
      <c r="S9" s="63">
        <f t="shared" si="1"/>
        <v>26585</v>
      </c>
      <c r="T9" s="141"/>
    </row>
    <row r="10" spans="1:20" ht="26.1" customHeight="1">
      <c r="A10" s="67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26892</v>
      </c>
      <c r="K10" s="4">
        <v>11432</v>
      </c>
      <c r="L10" s="10">
        <v>944</v>
      </c>
      <c r="M10" s="8">
        <v>32685</v>
      </c>
      <c r="N10" s="6">
        <v>771</v>
      </c>
      <c r="O10" s="6">
        <v>850</v>
      </c>
      <c r="P10" s="6">
        <v>523</v>
      </c>
      <c r="Q10" s="6">
        <v>4106</v>
      </c>
      <c r="R10" s="6">
        <v>333</v>
      </c>
      <c r="S10" s="64">
        <f t="shared" si="1"/>
        <v>39268</v>
      </c>
      <c r="T10" s="141"/>
    </row>
    <row r="11" spans="1:20" ht="26.1" customHeight="1">
      <c r="A11" s="66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5280</v>
      </c>
      <c r="K11" s="1">
        <v>20786</v>
      </c>
      <c r="L11" s="9">
        <v>401</v>
      </c>
      <c r="M11" s="7">
        <v>21375</v>
      </c>
      <c r="N11" s="3">
        <v>595</v>
      </c>
      <c r="O11" s="3">
        <v>879</v>
      </c>
      <c r="P11" s="3">
        <v>168</v>
      </c>
      <c r="Q11" s="3">
        <v>3275</v>
      </c>
      <c r="R11" s="3">
        <v>175</v>
      </c>
      <c r="S11" s="63">
        <f t="shared" si="1"/>
        <v>26467</v>
      </c>
      <c r="T11" s="141"/>
    </row>
    <row r="12" spans="1:20" ht="26.1" customHeight="1">
      <c r="A12" s="67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5405</v>
      </c>
      <c r="K12" s="4">
        <v>12847</v>
      </c>
      <c r="L12" s="10">
        <v>322</v>
      </c>
      <c r="M12" s="8">
        <v>16605</v>
      </c>
      <c r="N12" s="6">
        <v>513</v>
      </c>
      <c r="O12" s="6">
        <v>394</v>
      </c>
      <c r="P12" s="6">
        <v>57</v>
      </c>
      <c r="Q12" s="6">
        <v>895</v>
      </c>
      <c r="R12" s="6">
        <v>110</v>
      </c>
      <c r="S12" s="64">
        <f t="shared" si="1"/>
        <v>18574</v>
      </c>
      <c r="T12" s="141"/>
    </row>
    <row r="13" spans="1:20" ht="26.1" customHeight="1">
      <c r="A13" s="66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5</v>
      </c>
      <c r="I13" s="9">
        <f t="shared" si="0"/>
        <v>8</v>
      </c>
      <c r="J13" s="2">
        <v>2823</v>
      </c>
      <c r="K13" s="1">
        <v>15494</v>
      </c>
      <c r="L13" s="9">
        <v>303</v>
      </c>
      <c r="M13" s="7">
        <v>16052</v>
      </c>
      <c r="N13" s="3">
        <v>579</v>
      </c>
      <c r="O13" s="3">
        <v>499</v>
      </c>
      <c r="P13" s="3">
        <v>69</v>
      </c>
      <c r="Q13" s="3">
        <v>1293</v>
      </c>
      <c r="R13" s="3">
        <v>128</v>
      </c>
      <c r="S13" s="63">
        <f t="shared" si="1"/>
        <v>18620</v>
      </c>
      <c r="T13" s="141"/>
    </row>
    <row r="14" spans="1:20" ht="26.1" customHeight="1">
      <c r="A14" s="67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21074</v>
      </c>
      <c r="K14" s="4">
        <v>12689</v>
      </c>
      <c r="L14" s="10">
        <v>275</v>
      </c>
      <c r="M14" s="8">
        <v>27998</v>
      </c>
      <c r="N14" s="6">
        <v>1063</v>
      </c>
      <c r="O14" s="6">
        <v>283</v>
      </c>
      <c r="P14" s="6">
        <v>106</v>
      </c>
      <c r="Q14" s="6">
        <v>4234</v>
      </c>
      <c r="R14" s="6">
        <v>354</v>
      </c>
      <c r="S14" s="64">
        <f t="shared" si="1"/>
        <v>34038</v>
      </c>
      <c r="T14" s="141"/>
    </row>
    <row r="15" spans="1:20" ht="25.5" customHeight="1">
      <c r="A15" s="66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14232</v>
      </c>
      <c r="K15" s="1">
        <v>15350</v>
      </c>
      <c r="L15" s="9">
        <v>807</v>
      </c>
      <c r="M15" s="7">
        <v>26070</v>
      </c>
      <c r="N15" s="3">
        <v>674</v>
      </c>
      <c r="O15" s="3">
        <v>628</v>
      </c>
      <c r="P15" s="3">
        <v>390</v>
      </c>
      <c r="Q15" s="3">
        <v>2411</v>
      </c>
      <c r="R15" s="3">
        <v>216</v>
      </c>
      <c r="S15" s="63">
        <f t="shared" si="1"/>
        <v>30389</v>
      </c>
      <c r="T15" s="141"/>
    </row>
    <row r="16" spans="1:20" ht="26.1" customHeight="1">
      <c r="A16" s="67" t="s">
        <v>20</v>
      </c>
      <c r="B16" s="5">
        <v>2</v>
      </c>
      <c r="C16" s="5">
        <v>3</v>
      </c>
      <c r="D16" s="10">
        <v>171</v>
      </c>
      <c r="E16" s="5">
        <v>0</v>
      </c>
      <c r="F16" s="4">
        <v>9</v>
      </c>
      <c r="G16" s="4">
        <v>10</v>
      </c>
      <c r="H16" s="4">
        <v>25</v>
      </c>
      <c r="I16" s="10">
        <f t="shared" si="0"/>
        <v>44</v>
      </c>
      <c r="J16" s="5">
        <v>132457</v>
      </c>
      <c r="K16" s="4">
        <v>32504</v>
      </c>
      <c r="L16" s="10">
        <v>1649</v>
      </c>
      <c r="M16" s="8">
        <v>134790</v>
      </c>
      <c r="N16" s="6">
        <v>5394</v>
      </c>
      <c r="O16" s="6">
        <v>1538</v>
      </c>
      <c r="P16" s="6">
        <v>1441</v>
      </c>
      <c r="Q16" s="6">
        <v>22513</v>
      </c>
      <c r="R16" s="6">
        <v>934</v>
      </c>
      <c r="S16" s="64">
        <f t="shared" si="1"/>
        <v>166610</v>
      </c>
      <c r="T16" s="141"/>
    </row>
    <row r="17" spans="1:20" ht="26.1" customHeight="1">
      <c r="A17" s="66" t="s">
        <v>21</v>
      </c>
      <c r="B17" s="2">
        <v>1</v>
      </c>
      <c r="C17" s="2">
        <v>4</v>
      </c>
      <c r="D17" s="9">
        <v>140</v>
      </c>
      <c r="E17" s="2">
        <v>1</v>
      </c>
      <c r="F17" s="1">
        <v>3</v>
      </c>
      <c r="G17" s="1">
        <v>10</v>
      </c>
      <c r="H17" s="1">
        <v>5</v>
      </c>
      <c r="I17" s="9">
        <f t="shared" si="0"/>
        <v>19</v>
      </c>
      <c r="J17" s="2">
        <v>6557</v>
      </c>
      <c r="K17" s="1">
        <v>15058</v>
      </c>
      <c r="L17" s="9">
        <v>382</v>
      </c>
      <c r="M17" s="7">
        <v>19326</v>
      </c>
      <c r="N17" s="3">
        <v>744</v>
      </c>
      <c r="O17" s="3">
        <v>442</v>
      </c>
      <c r="P17" s="3">
        <v>106</v>
      </c>
      <c r="Q17" s="3">
        <v>1183</v>
      </c>
      <c r="R17" s="3">
        <v>196</v>
      </c>
      <c r="S17" s="63">
        <f t="shared" si="1"/>
        <v>21997</v>
      </c>
      <c r="T17" s="141"/>
    </row>
    <row r="18" spans="1:20" ht="26.1" customHeight="1">
      <c r="A18" s="67" t="s">
        <v>22</v>
      </c>
      <c r="B18" s="5">
        <v>3</v>
      </c>
      <c r="C18" s="5">
        <v>6</v>
      </c>
      <c r="D18" s="10">
        <v>219</v>
      </c>
      <c r="E18" s="5">
        <v>0</v>
      </c>
      <c r="F18" s="4">
        <v>4</v>
      </c>
      <c r="G18" s="4">
        <v>15</v>
      </c>
      <c r="H18" s="4">
        <v>17</v>
      </c>
      <c r="I18" s="10">
        <f t="shared" si="0"/>
        <v>36</v>
      </c>
      <c r="J18" s="5">
        <v>52941</v>
      </c>
      <c r="K18" s="4">
        <v>31841</v>
      </c>
      <c r="L18" s="10">
        <v>862</v>
      </c>
      <c r="M18" s="8">
        <v>72374</v>
      </c>
      <c r="N18" s="6">
        <v>2622</v>
      </c>
      <c r="O18" s="6">
        <v>1100</v>
      </c>
      <c r="P18" s="6">
        <v>314</v>
      </c>
      <c r="Q18" s="6">
        <v>8624</v>
      </c>
      <c r="R18" s="6">
        <v>610</v>
      </c>
      <c r="S18" s="64">
        <f t="shared" si="1"/>
        <v>85644</v>
      </c>
      <c r="T18" s="141"/>
    </row>
    <row r="19" spans="1:20" ht="24" customHeight="1">
      <c r="A19" s="66" t="s">
        <v>23</v>
      </c>
      <c r="B19" s="2"/>
      <c r="C19" s="2">
        <v>2</v>
      </c>
      <c r="D19" s="9">
        <v>59</v>
      </c>
      <c r="E19" s="2">
        <v>1</v>
      </c>
      <c r="F19" s="1">
        <v>1</v>
      </c>
      <c r="G19" s="1">
        <v>11</v>
      </c>
      <c r="H19" s="1">
        <v>21</v>
      </c>
      <c r="I19" s="9">
        <f t="shared" si="0"/>
        <v>34</v>
      </c>
      <c r="J19" s="2">
        <v>58920</v>
      </c>
      <c r="K19" s="1">
        <v>28231</v>
      </c>
      <c r="L19" s="9">
        <v>652</v>
      </c>
      <c r="M19" s="7">
        <v>71865</v>
      </c>
      <c r="N19" s="3">
        <v>2237</v>
      </c>
      <c r="O19" s="3">
        <v>895</v>
      </c>
      <c r="P19" s="3">
        <v>669</v>
      </c>
      <c r="Q19" s="3">
        <v>11661</v>
      </c>
      <c r="R19" s="3">
        <v>476</v>
      </c>
      <c r="S19" s="63">
        <f t="shared" si="1"/>
        <v>87803</v>
      </c>
      <c r="T19" s="141"/>
    </row>
    <row r="20" spans="1:20" ht="26.1" customHeight="1">
      <c r="A20" s="67" t="s">
        <v>24</v>
      </c>
      <c r="B20" s="5">
        <v>2</v>
      </c>
      <c r="C20" s="5">
        <v>2</v>
      </c>
      <c r="D20" s="10">
        <v>101</v>
      </c>
      <c r="E20" s="5">
        <v>0</v>
      </c>
      <c r="F20" s="4">
        <v>2</v>
      </c>
      <c r="G20" s="4">
        <v>7</v>
      </c>
      <c r="H20" s="4">
        <v>7</v>
      </c>
      <c r="I20" s="10">
        <f t="shared" si="0"/>
        <v>16</v>
      </c>
      <c r="J20" s="5">
        <v>7822</v>
      </c>
      <c r="K20" s="4">
        <v>8601</v>
      </c>
      <c r="L20" s="10">
        <v>102</v>
      </c>
      <c r="M20" s="8">
        <v>14294</v>
      </c>
      <c r="N20" s="6">
        <v>572</v>
      </c>
      <c r="O20" s="6">
        <v>272</v>
      </c>
      <c r="P20" s="6">
        <v>60</v>
      </c>
      <c r="Q20" s="6">
        <v>1148</v>
      </c>
      <c r="R20" s="6">
        <v>179</v>
      </c>
      <c r="S20" s="64">
        <f t="shared" si="1"/>
        <v>16525</v>
      </c>
      <c r="T20" s="141"/>
    </row>
    <row r="21" spans="1:20" ht="26.1" customHeight="1">
      <c r="A21" s="66" t="s">
        <v>59</v>
      </c>
      <c r="B21" s="2">
        <v>1</v>
      </c>
      <c r="C21" s="2">
        <v>2</v>
      </c>
      <c r="D21" s="9">
        <v>73</v>
      </c>
      <c r="E21" s="2">
        <v>0</v>
      </c>
      <c r="F21" s="1">
        <v>3</v>
      </c>
      <c r="G21" s="1">
        <v>7</v>
      </c>
      <c r="H21" s="1">
        <v>15</v>
      </c>
      <c r="I21" s="9">
        <f t="shared" si="0"/>
        <v>25</v>
      </c>
      <c r="J21" s="2">
        <v>56659</v>
      </c>
      <c r="K21" s="1">
        <v>11617</v>
      </c>
      <c r="L21" s="9">
        <v>586</v>
      </c>
      <c r="M21" s="7">
        <v>57867</v>
      </c>
      <c r="N21" s="3">
        <v>2837</v>
      </c>
      <c r="O21" s="3">
        <v>670</v>
      </c>
      <c r="P21" s="3">
        <v>142</v>
      </c>
      <c r="Q21" s="3">
        <v>6571</v>
      </c>
      <c r="R21" s="3">
        <v>775</v>
      </c>
      <c r="S21" s="63">
        <f t="shared" si="1"/>
        <v>68862</v>
      </c>
      <c r="T21" s="141"/>
    </row>
    <row r="22" spans="1:20" ht="26.1" customHeight="1" thickBot="1">
      <c r="A22" s="68" t="s">
        <v>25</v>
      </c>
      <c r="B22" s="26"/>
      <c r="C22" s="26">
        <v>2</v>
      </c>
      <c r="D22" s="27">
        <v>232</v>
      </c>
      <c r="E22" s="26">
        <v>4</v>
      </c>
      <c r="F22" s="28">
        <v>15</v>
      </c>
      <c r="G22" s="28">
        <v>14</v>
      </c>
      <c r="H22" s="28">
        <v>26</v>
      </c>
      <c r="I22" s="27">
        <f t="shared" si="0"/>
        <v>59</v>
      </c>
      <c r="J22" s="26">
        <v>132646</v>
      </c>
      <c r="K22" s="28">
        <v>42029</v>
      </c>
      <c r="L22" s="27">
        <v>1751</v>
      </c>
      <c r="M22" s="29">
        <v>144879</v>
      </c>
      <c r="N22" s="30">
        <v>5744</v>
      </c>
      <c r="O22" s="30">
        <v>1569</v>
      </c>
      <c r="P22" s="30">
        <v>1023</v>
      </c>
      <c r="Q22" s="30">
        <v>22220</v>
      </c>
      <c r="R22" s="30">
        <v>991</v>
      </c>
      <c r="S22" s="65">
        <f t="shared" si="1"/>
        <v>176426</v>
      </c>
      <c r="T22" s="141"/>
    </row>
    <row r="23" spans="1:20" ht="44.25" customHeight="1" thickBot="1">
      <c r="A23" s="75" t="s">
        <v>65</v>
      </c>
      <c r="B23" s="31">
        <f>SUM(B7:B22)</f>
        <v>17</v>
      </c>
      <c r="C23" s="31">
        <f t="shared" ref="C23:S23" si="2">SUM(C7:C22)</f>
        <v>44</v>
      </c>
      <c r="D23" s="31">
        <f t="shared" si="2"/>
        <v>1668</v>
      </c>
      <c r="E23" s="31">
        <f t="shared" si="2"/>
        <v>7</v>
      </c>
      <c r="F23" s="31">
        <f t="shared" si="2"/>
        <v>70</v>
      </c>
      <c r="G23" s="31">
        <f t="shared" si="2"/>
        <v>134</v>
      </c>
      <c r="H23" s="31">
        <f t="shared" si="2"/>
        <v>183</v>
      </c>
      <c r="I23" s="31">
        <f t="shared" si="2"/>
        <v>394</v>
      </c>
      <c r="J23" s="31">
        <f>SUM(J7:J22)</f>
        <v>560943</v>
      </c>
      <c r="K23" s="31">
        <f t="shared" ref="K23:L23" si="3">SUM(K7:K22)</f>
        <v>308781</v>
      </c>
      <c r="L23" s="31">
        <f t="shared" si="3"/>
        <v>10606</v>
      </c>
      <c r="M23" s="31">
        <f t="shared" ref="M23" si="4">SUM(M7:M22)</f>
        <v>730370</v>
      </c>
      <c r="N23" s="31">
        <f t="shared" ref="N23" si="5">SUM(N7:N22)</f>
        <v>26787</v>
      </c>
      <c r="O23" s="31">
        <f t="shared" ref="O23" si="6">SUM(O7:O22)</f>
        <v>11834</v>
      </c>
      <c r="P23" s="31">
        <f t="shared" ref="P23" si="7">SUM(P7:P22)</f>
        <v>5718</v>
      </c>
      <c r="Q23" s="31">
        <f t="shared" ref="Q23" si="8">SUM(Q7:Q22)</f>
        <v>99419</v>
      </c>
      <c r="R23" s="31">
        <f t="shared" ref="R23" si="9">SUM(R7:R22)</f>
        <v>6202</v>
      </c>
      <c r="S23" s="31">
        <f t="shared" si="2"/>
        <v>880330</v>
      </c>
      <c r="T23" s="141"/>
    </row>
    <row r="24" spans="1:20" ht="27" customHeight="1" thickBot="1">
      <c r="A24" s="69" t="s">
        <v>60</v>
      </c>
      <c r="B24" s="32"/>
      <c r="C24" s="33"/>
      <c r="D24" s="60"/>
      <c r="E24" s="57">
        <v>2</v>
      </c>
      <c r="F24" s="58">
        <v>27</v>
      </c>
      <c r="G24" s="58">
        <v>16</v>
      </c>
      <c r="H24" s="58">
        <v>183</v>
      </c>
      <c r="I24" s="59">
        <f>SUM(E24:H24)</f>
        <v>228</v>
      </c>
      <c r="J24" s="112"/>
      <c r="K24" s="113"/>
      <c r="L24" s="113"/>
      <c r="M24" s="113"/>
      <c r="N24" s="113"/>
      <c r="O24" s="113"/>
      <c r="P24" s="113"/>
      <c r="Q24" s="113"/>
      <c r="R24" s="113"/>
      <c r="S24" s="114"/>
      <c r="T24" s="141"/>
    </row>
    <row r="25" spans="1:20" ht="32.1" customHeight="1" thickBot="1">
      <c r="A25" s="70" t="s">
        <v>38</v>
      </c>
      <c r="B25" s="71">
        <f>B23+'شرق استان در خرداد 1403-2'!B20</f>
        <v>37</v>
      </c>
      <c r="C25" s="71">
        <f>C23+'شرق استان در خرداد 1403-2'!C20</f>
        <v>84</v>
      </c>
      <c r="D25" s="71">
        <f>D23+'شرق استان در خرداد 1403-2'!D20</f>
        <v>2787</v>
      </c>
      <c r="E25" s="71">
        <f>E23+E24+'شرق استان در خرداد 1403-2'!E20</f>
        <v>13</v>
      </c>
      <c r="F25" s="71">
        <f>F23+F24+'شرق استان در خرداد 1403-2'!F20</f>
        <v>142</v>
      </c>
      <c r="G25" s="71">
        <f>G23+G24+'شرق استان در خرداد 1403-2'!G20</f>
        <v>248</v>
      </c>
      <c r="H25" s="71">
        <f>H23+H24+'شرق استان در خرداد 1403-2'!H20</f>
        <v>494</v>
      </c>
      <c r="I25" s="71">
        <f>I23+I24+'شرق استان در خرداد 1403-2'!I20</f>
        <v>897</v>
      </c>
      <c r="J25" s="71">
        <f>J23+'شرق استان در خرداد 1403-2'!J20</f>
        <v>873625</v>
      </c>
      <c r="K25" s="71">
        <f>K23+'شرق استان در خرداد 1403-2'!K20</f>
        <v>558390</v>
      </c>
      <c r="L25" s="71">
        <f>L23+L24+'شرق استان در خرداد 1403-2'!L20</f>
        <v>18701</v>
      </c>
      <c r="M25" s="71">
        <f>M23+'شرق استان در خرداد 1403-2'!M20</f>
        <v>1208250</v>
      </c>
      <c r="N25" s="71">
        <f>N23+'شرق استان در خرداد 1403-2'!N20</f>
        <v>41954</v>
      </c>
      <c r="O25" s="71">
        <f>O23+'شرق استان در خرداد 1403-2'!O20</f>
        <v>21231</v>
      </c>
      <c r="P25" s="71">
        <f>P23+P24+'شرق استان در خرداد 1403-2'!P20</f>
        <v>8639</v>
      </c>
      <c r="Q25" s="71">
        <f>Q23+'شرق استان در خرداد 1403-2'!Q20</f>
        <v>160351</v>
      </c>
      <c r="R25" s="71">
        <f>R23+'شرق استان در خرداد 1403-2'!R20</f>
        <v>10291</v>
      </c>
      <c r="S25" s="71">
        <f>S23+S24+'شرق استان در خرداد 1403-2'!S20</f>
        <v>1450716</v>
      </c>
      <c r="T25" s="142"/>
    </row>
    <row r="26" spans="1:20" ht="15.75" thickTop="1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8"/>
      <c r="B1" s="88"/>
      <c r="C1" s="88"/>
      <c r="D1" s="88"/>
      <c r="E1" s="102" t="s">
        <v>74</v>
      </c>
      <c r="F1" s="102"/>
      <c r="G1" s="102"/>
      <c r="H1" s="102"/>
      <c r="I1" s="102"/>
      <c r="J1" s="88"/>
      <c r="K1" s="88"/>
      <c r="L1" s="88"/>
      <c r="M1" s="88"/>
      <c r="N1" s="88"/>
    </row>
    <row r="2" spans="1:14" ht="39.950000000000003" customHeight="1">
      <c r="A2" s="88"/>
      <c r="B2" s="88"/>
      <c r="C2" s="88"/>
      <c r="D2" s="88"/>
      <c r="E2" s="103" t="s">
        <v>78</v>
      </c>
      <c r="F2" s="103"/>
      <c r="G2" s="103"/>
      <c r="H2" s="103"/>
      <c r="I2" s="103"/>
      <c r="J2" s="88"/>
      <c r="K2" s="88"/>
      <c r="L2" s="88"/>
      <c r="M2" s="88"/>
      <c r="N2" s="88"/>
    </row>
    <row r="3" spans="1:14" ht="38.1" customHeight="1" thickBot="1">
      <c r="A3" s="89"/>
      <c r="B3" s="89"/>
      <c r="C3" s="89"/>
      <c r="D3" s="89"/>
      <c r="E3" s="104" t="s">
        <v>80</v>
      </c>
      <c r="F3" s="104"/>
      <c r="G3" s="104"/>
      <c r="H3" s="104"/>
      <c r="I3" s="104"/>
      <c r="J3" s="89"/>
      <c r="K3" s="89"/>
      <c r="L3" s="89"/>
      <c r="M3" s="89"/>
      <c r="N3" s="89"/>
    </row>
    <row r="4" spans="1:14" ht="41.1" customHeight="1" thickBot="1">
      <c r="A4" s="93" t="s">
        <v>69</v>
      </c>
      <c r="B4" s="95" t="s">
        <v>0</v>
      </c>
      <c r="C4" s="97" t="s">
        <v>1</v>
      </c>
      <c r="D4" s="98"/>
      <c r="E4" s="97" t="s">
        <v>2</v>
      </c>
      <c r="F4" s="99"/>
      <c r="G4" s="98"/>
      <c r="H4" s="100" t="s">
        <v>3</v>
      </c>
      <c r="I4" s="101"/>
      <c r="J4" s="100" t="s">
        <v>4</v>
      </c>
      <c r="K4" s="101"/>
      <c r="L4" s="97" t="s">
        <v>5</v>
      </c>
      <c r="M4" s="98"/>
      <c r="N4" s="90" t="s">
        <v>71</v>
      </c>
    </row>
    <row r="5" spans="1:14" ht="69" customHeight="1" thickBot="1">
      <c r="A5" s="94"/>
      <c r="B5" s="96"/>
      <c r="C5" s="19" t="s">
        <v>6</v>
      </c>
      <c r="D5" s="18" t="s">
        <v>7</v>
      </c>
      <c r="E5" s="19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1"/>
    </row>
    <row r="6" spans="1:14" ht="27" customHeight="1">
      <c r="A6" s="76" t="s">
        <v>26</v>
      </c>
      <c r="B6" s="16">
        <v>1695.2092815353601</v>
      </c>
      <c r="C6" s="81">
        <v>347.02591726879984</v>
      </c>
      <c r="D6" s="83">
        <v>0.15110000000000001</v>
      </c>
      <c r="E6" s="81">
        <v>44.629365333333354</v>
      </c>
      <c r="F6" s="82">
        <v>172.61568434533476</v>
      </c>
      <c r="G6" s="83">
        <v>2.541999999999998</v>
      </c>
      <c r="H6" s="21">
        <v>452</v>
      </c>
      <c r="I6" s="22">
        <v>1</v>
      </c>
      <c r="J6" s="21">
        <v>33815</v>
      </c>
      <c r="K6" s="22">
        <v>400</v>
      </c>
      <c r="L6" s="21">
        <v>1544</v>
      </c>
      <c r="M6" s="22">
        <v>7817</v>
      </c>
      <c r="N6" s="91"/>
    </row>
    <row r="7" spans="1:14" ht="27" customHeight="1">
      <c r="A7" s="77" t="s">
        <v>27</v>
      </c>
      <c r="B7" s="15">
        <v>4146.9131582908749</v>
      </c>
      <c r="C7" s="84">
        <v>898.36022051484997</v>
      </c>
      <c r="D7" s="86">
        <v>0.89491829329999995</v>
      </c>
      <c r="E7" s="84">
        <v>37.567771123333316</v>
      </c>
      <c r="F7" s="85">
        <v>210.29423877949313</v>
      </c>
      <c r="G7" s="86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2144</v>
      </c>
      <c r="M7" s="24">
        <v>6359</v>
      </c>
      <c r="N7" s="91"/>
    </row>
    <row r="8" spans="1:14" ht="27" customHeight="1">
      <c r="A8" s="76" t="s">
        <v>28</v>
      </c>
      <c r="B8" s="16">
        <v>3156.3093337195601</v>
      </c>
      <c r="C8" s="81">
        <v>1141.7810327907903</v>
      </c>
      <c r="D8" s="83">
        <v>2.6213437956800001</v>
      </c>
      <c r="E8" s="81">
        <v>69.553790000000035</v>
      </c>
      <c r="F8" s="82">
        <v>364.92227586972348</v>
      </c>
      <c r="G8" s="83">
        <v>10.73199</v>
      </c>
      <c r="H8" s="21">
        <v>1046</v>
      </c>
      <c r="I8" s="22">
        <v>1</v>
      </c>
      <c r="J8" s="21">
        <v>154975</v>
      </c>
      <c r="K8" s="22">
        <v>630</v>
      </c>
      <c r="L8" s="21">
        <v>6146</v>
      </c>
      <c r="M8" s="22">
        <v>9496</v>
      </c>
      <c r="N8" s="91"/>
    </row>
    <row r="9" spans="1:14" ht="27" customHeight="1">
      <c r="A9" s="77" t="s">
        <v>29</v>
      </c>
      <c r="B9" s="15">
        <v>4951.7814167760753</v>
      </c>
      <c r="C9" s="84">
        <v>1758.5846497239472</v>
      </c>
      <c r="D9" s="86">
        <v>5.5046411503999995</v>
      </c>
      <c r="E9" s="84">
        <v>278.07711333333305</v>
      </c>
      <c r="F9" s="85">
        <v>517.31260227755706</v>
      </c>
      <c r="G9" s="86">
        <v>37.539697000000018</v>
      </c>
      <c r="H9" s="23">
        <v>1934</v>
      </c>
      <c r="I9" s="24">
        <v>5</v>
      </c>
      <c r="J9" s="23">
        <v>263205</v>
      </c>
      <c r="K9" s="24">
        <v>3345</v>
      </c>
      <c r="L9" s="23">
        <v>8385</v>
      </c>
      <c r="M9" s="24">
        <v>23533</v>
      </c>
      <c r="N9" s="91"/>
    </row>
    <row r="10" spans="1:14" ht="27" customHeight="1">
      <c r="A10" s="76" t="s">
        <v>30</v>
      </c>
      <c r="B10" s="16">
        <v>4423.7002080356369</v>
      </c>
      <c r="C10" s="81">
        <v>1751.1972332899397</v>
      </c>
      <c r="D10" s="83">
        <v>17.286194883010001</v>
      </c>
      <c r="E10" s="81">
        <v>650.86245564833348</v>
      </c>
      <c r="F10" s="82">
        <v>548.76048579212068</v>
      </c>
      <c r="G10" s="83">
        <v>72.920649999999966</v>
      </c>
      <c r="H10" s="21">
        <v>1989</v>
      </c>
      <c r="I10" s="22">
        <v>16</v>
      </c>
      <c r="J10" s="21">
        <v>262001</v>
      </c>
      <c r="K10" s="22">
        <v>13230</v>
      </c>
      <c r="L10" s="21">
        <v>10570</v>
      </c>
      <c r="M10" s="22">
        <v>28662</v>
      </c>
      <c r="N10" s="91"/>
    </row>
    <row r="11" spans="1:14" ht="27" customHeight="1">
      <c r="A11" s="77" t="s">
        <v>31</v>
      </c>
      <c r="B11" s="15">
        <v>9816.7195279070693</v>
      </c>
      <c r="C11" s="84">
        <v>1488.0022435471601</v>
      </c>
      <c r="D11" s="86">
        <v>5.5028730881100003</v>
      </c>
      <c r="E11" s="84">
        <v>417.35871933333345</v>
      </c>
      <c r="F11" s="85">
        <v>292.38170613186821</v>
      </c>
      <c r="G11" s="86">
        <v>9.2538159999999987</v>
      </c>
      <c r="H11" s="23">
        <v>1209</v>
      </c>
      <c r="I11" s="24">
        <v>1</v>
      </c>
      <c r="J11" s="23">
        <v>128740</v>
      </c>
      <c r="K11" s="24">
        <v>400</v>
      </c>
      <c r="L11" s="23">
        <v>5175</v>
      </c>
      <c r="M11" s="24">
        <v>17645</v>
      </c>
      <c r="N11" s="91"/>
    </row>
    <row r="12" spans="1:14" ht="27" customHeight="1">
      <c r="A12" s="76" t="s">
        <v>32</v>
      </c>
      <c r="B12" s="16">
        <v>3547.6610349846082</v>
      </c>
      <c r="C12" s="81">
        <v>944.83617081759996</v>
      </c>
      <c r="D12" s="83">
        <v>0.83105125933000001</v>
      </c>
      <c r="E12" s="81">
        <v>228.19700999999998</v>
      </c>
      <c r="F12" s="82">
        <v>186.07067685933373</v>
      </c>
      <c r="G12" s="83">
        <v>6.9040000000000017</v>
      </c>
      <c r="H12" s="21">
        <v>761</v>
      </c>
      <c r="I12" s="22">
        <v>0</v>
      </c>
      <c r="J12" s="21">
        <v>95190</v>
      </c>
      <c r="K12" s="22">
        <v>0</v>
      </c>
      <c r="L12" s="21">
        <v>7795</v>
      </c>
      <c r="M12" s="22">
        <v>6777</v>
      </c>
      <c r="N12" s="91"/>
    </row>
    <row r="13" spans="1:14" ht="27" customHeight="1">
      <c r="A13" s="77" t="s">
        <v>33</v>
      </c>
      <c r="B13" s="15">
        <v>2583.3523804728729</v>
      </c>
      <c r="C13" s="84">
        <v>784.82033750559015</v>
      </c>
      <c r="D13" s="86">
        <v>1.01271873483</v>
      </c>
      <c r="E13" s="84">
        <v>157.76329333333334</v>
      </c>
      <c r="F13" s="85">
        <v>202.89942709458128</v>
      </c>
      <c r="G13" s="86">
        <v>1.1239600000000001</v>
      </c>
      <c r="H13" s="23">
        <v>864</v>
      </c>
      <c r="I13" s="24">
        <v>0</v>
      </c>
      <c r="J13" s="23">
        <v>88720</v>
      </c>
      <c r="K13" s="24">
        <v>0</v>
      </c>
      <c r="L13" s="23">
        <v>6074</v>
      </c>
      <c r="M13" s="24">
        <v>7407</v>
      </c>
      <c r="N13" s="91"/>
    </row>
    <row r="14" spans="1:14" ht="27" customHeight="1">
      <c r="A14" s="76" t="s">
        <v>34</v>
      </c>
      <c r="B14" s="16">
        <v>5387.1948867712799</v>
      </c>
      <c r="C14" s="81">
        <v>1143.63811326163</v>
      </c>
      <c r="D14" s="83">
        <v>4.8841909715299998</v>
      </c>
      <c r="E14" s="81">
        <v>149.56237542933337</v>
      </c>
      <c r="F14" s="82">
        <v>305.75706030288916</v>
      </c>
      <c r="G14" s="83">
        <v>20.987699999999997</v>
      </c>
      <c r="H14" s="21">
        <v>916</v>
      </c>
      <c r="I14" s="22">
        <v>0</v>
      </c>
      <c r="J14" s="21">
        <v>113463</v>
      </c>
      <c r="K14" s="22">
        <v>0</v>
      </c>
      <c r="L14" s="21">
        <v>6924</v>
      </c>
      <c r="M14" s="22">
        <v>11577</v>
      </c>
      <c r="N14" s="91"/>
    </row>
    <row r="15" spans="1:14" ht="27" customHeight="1">
      <c r="A15" s="77" t="s">
        <v>66</v>
      </c>
      <c r="B15" s="15">
        <v>3176.3671359925397</v>
      </c>
      <c r="C15" s="84">
        <v>614.40109809028991</v>
      </c>
      <c r="D15" s="86">
        <v>0.33903055862999998</v>
      </c>
      <c r="E15" s="84">
        <v>120.28314999999994</v>
      </c>
      <c r="F15" s="85">
        <v>103.98082107028029</v>
      </c>
      <c r="G15" s="86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1976</v>
      </c>
      <c r="M15" s="24">
        <v>5422</v>
      </c>
      <c r="N15" s="91"/>
    </row>
    <row r="16" spans="1:14" ht="27" customHeight="1">
      <c r="A16" s="76" t="s">
        <v>35</v>
      </c>
      <c r="B16" s="16">
        <v>3338.3168288014899</v>
      </c>
      <c r="C16" s="81">
        <v>1083.71328015576</v>
      </c>
      <c r="D16" s="83">
        <v>7.3762881478800013</v>
      </c>
      <c r="E16" s="81">
        <v>65.876599999999982</v>
      </c>
      <c r="F16" s="82">
        <v>354.81627840683677</v>
      </c>
      <c r="G16" s="83">
        <v>16.189</v>
      </c>
      <c r="H16" s="21">
        <v>1176</v>
      </c>
      <c r="I16" s="22">
        <v>2</v>
      </c>
      <c r="J16" s="21">
        <v>151835</v>
      </c>
      <c r="K16" s="22">
        <v>1130</v>
      </c>
      <c r="L16" s="21">
        <v>4934</v>
      </c>
      <c r="M16" s="22">
        <v>11269</v>
      </c>
      <c r="N16" s="91"/>
    </row>
    <row r="17" spans="1:14" ht="27" customHeight="1">
      <c r="A17" s="77" t="s">
        <v>36</v>
      </c>
      <c r="B17" s="15">
        <v>5824.9009667338823</v>
      </c>
      <c r="C17" s="84">
        <v>1243.2883631488396</v>
      </c>
      <c r="D17" s="86">
        <v>5.2685403731500005</v>
      </c>
      <c r="E17" s="84">
        <v>334.3539966666666</v>
      </c>
      <c r="F17" s="85">
        <v>371.04477478368375</v>
      </c>
      <c r="G17" s="86">
        <v>51.510390000000015</v>
      </c>
      <c r="H17" s="23">
        <v>1387</v>
      </c>
      <c r="I17" s="24">
        <v>5</v>
      </c>
      <c r="J17" s="23">
        <v>152726</v>
      </c>
      <c r="K17" s="24">
        <v>2800</v>
      </c>
      <c r="L17" s="23">
        <v>7348</v>
      </c>
      <c r="M17" s="24">
        <v>18138</v>
      </c>
      <c r="N17" s="91"/>
    </row>
    <row r="18" spans="1:14" ht="27" customHeight="1" thickBot="1">
      <c r="A18" s="76" t="s">
        <v>37</v>
      </c>
      <c r="B18" s="16">
        <v>3317.5014245507846</v>
      </c>
      <c r="C18" s="81">
        <v>985.61103037667988</v>
      </c>
      <c r="D18" s="83">
        <v>2.1661028043799999</v>
      </c>
      <c r="E18" s="81">
        <v>186.45282</v>
      </c>
      <c r="F18" s="82">
        <v>265.78519999999992</v>
      </c>
      <c r="G18" s="83">
        <v>2.2438999999999991</v>
      </c>
      <c r="H18" s="21">
        <v>1034</v>
      </c>
      <c r="I18" s="22">
        <v>0</v>
      </c>
      <c r="J18" s="21">
        <v>121475</v>
      </c>
      <c r="K18" s="22">
        <v>0</v>
      </c>
      <c r="L18" s="21">
        <v>3650</v>
      </c>
      <c r="M18" s="22">
        <v>9014</v>
      </c>
      <c r="N18" s="91"/>
    </row>
    <row r="19" spans="1:14" ht="44.1" customHeight="1" thickBot="1">
      <c r="A19" s="41" t="s">
        <v>64</v>
      </c>
      <c r="B19" s="25">
        <f>SUM(B6:B18)</f>
        <v>55365.92758457204</v>
      </c>
      <c r="C19" s="25">
        <f t="shared" ref="C19:M19" si="0">SUM(C6:C18)</f>
        <v>14185.259690491877</v>
      </c>
      <c r="D19" s="25">
        <f t="shared" si="0"/>
        <v>53.838994060230021</v>
      </c>
      <c r="E19" s="25">
        <f t="shared" si="0"/>
        <v>2740.5384602009999</v>
      </c>
      <c r="F19" s="25">
        <f t="shared" si="0"/>
        <v>3896.6412317137024</v>
      </c>
      <c r="G19" s="25">
        <f t="shared" si="0"/>
        <v>240.447903</v>
      </c>
      <c r="H19" s="25">
        <f t="shared" si="0"/>
        <v>13672</v>
      </c>
      <c r="I19" s="25">
        <f t="shared" si="0"/>
        <v>32</v>
      </c>
      <c r="J19" s="25">
        <f t="shared" si="0"/>
        <v>1641790</v>
      </c>
      <c r="K19" s="25">
        <f t="shared" si="0"/>
        <v>22185</v>
      </c>
      <c r="L19" s="25">
        <f t="shared" si="0"/>
        <v>72665</v>
      </c>
      <c r="M19" s="25">
        <f t="shared" si="0"/>
        <v>163116</v>
      </c>
      <c r="N19" s="91"/>
    </row>
    <row r="20" spans="1:14" ht="32.1" customHeight="1" thickBot="1">
      <c r="A20" s="42" t="s">
        <v>38</v>
      </c>
      <c r="B20" s="43">
        <f>B19+'غرب استان در خرداد 1403-1'!B22</f>
        <v>107783.87795386699</v>
      </c>
      <c r="C20" s="43">
        <f>C19+'غرب استان در خرداد 1403-1'!C22</f>
        <v>29442.806453442638</v>
      </c>
      <c r="D20" s="43">
        <f>D19+'غرب استان در خرداد 1403-1'!D22</f>
        <v>165.35600334835004</v>
      </c>
      <c r="E20" s="43">
        <f>E19+'غرب استان در خرداد 1403-1'!E22</f>
        <v>5307.2845745137829</v>
      </c>
      <c r="F20" s="43">
        <f>F19+'غرب استان در خرداد 1403-1'!F22</f>
        <v>9775.0107695187198</v>
      </c>
      <c r="G20" s="43">
        <f>G19+'غرب استان در خرداد 1403-1'!G22</f>
        <v>744.94041196666683</v>
      </c>
      <c r="H20" s="43">
        <f>H19+'غرب استان در خرداد 1403-1'!H22</f>
        <v>33089</v>
      </c>
      <c r="I20" s="43">
        <f>I19+'غرب استان در خرداد 1403-1'!I22</f>
        <v>135</v>
      </c>
      <c r="J20" s="43">
        <f>J19+'غرب استان در خرداد 1403-1'!J22</f>
        <v>3911383</v>
      </c>
      <c r="K20" s="43">
        <f>K19+'غرب استان در خرداد 1403-1'!K22</f>
        <v>100930</v>
      </c>
      <c r="L20" s="43">
        <f>L19+'غرب استان در خرداد 1403-1'!L22</f>
        <v>141820</v>
      </c>
      <c r="M20" s="43">
        <f>M19+'غرب استان در خرداد 1403-1'!M22</f>
        <v>370065</v>
      </c>
      <c r="N20" s="92"/>
    </row>
    <row r="21" spans="1:14">
      <c r="C21" s="13"/>
      <c r="L21" s="14"/>
    </row>
    <row r="22" spans="1:1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H23" s="14"/>
      <c r="I23" s="14"/>
      <c r="J23" s="14"/>
      <c r="K23" s="14"/>
    </row>
    <row r="24" spans="1:14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122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9.950000000000003" customHeight="1">
      <c r="A2" s="123" t="s">
        <v>70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8.1" customHeight="1" thickBot="1">
      <c r="A3" s="104" t="s">
        <v>79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0" s="50" customFormat="1" ht="36.950000000000003" customHeight="1" thickBot="1">
      <c r="A4" s="151" t="s">
        <v>56</v>
      </c>
      <c r="B4" s="124" t="s">
        <v>72</v>
      </c>
      <c r="C4" s="158" t="s">
        <v>39</v>
      </c>
      <c r="D4" s="124" t="s">
        <v>40</v>
      </c>
      <c r="E4" s="159" t="s">
        <v>41</v>
      </c>
      <c r="F4" s="149"/>
      <c r="G4" s="149"/>
      <c r="H4" s="149"/>
      <c r="I4" s="150"/>
      <c r="J4" s="148" t="s">
        <v>42</v>
      </c>
      <c r="K4" s="149"/>
      <c r="L4" s="150"/>
      <c r="M4" s="148" t="s">
        <v>62</v>
      </c>
      <c r="N4" s="149"/>
      <c r="O4" s="149"/>
      <c r="P4" s="149"/>
      <c r="Q4" s="149"/>
      <c r="R4" s="149"/>
      <c r="S4" s="150"/>
      <c r="T4" s="90" t="s">
        <v>71</v>
      </c>
    </row>
    <row r="5" spans="1:20" ht="32.25" customHeight="1">
      <c r="A5" s="152"/>
      <c r="B5" s="125"/>
      <c r="C5" s="116"/>
      <c r="D5" s="125"/>
      <c r="E5" s="133" t="s">
        <v>43</v>
      </c>
      <c r="F5" s="108" t="s">
        <v>44</v>
      </c>
      <c r="G5" s="110" t="s">
        <v>45</v>
      </c>
      <c r="H5" s="118" t="s">
        <v>46</v>
      </c>
      <c r="I5" s="120" t="s">
        <v>47</v>
      </c>
      <c r="J5" s="145" t="s">
        <v>48</v>
      </c>
      <c r="K5" s="146"/>
      <c r="L5" s="120" t="s">
        <v>49</v>
      </c>
      <c r="M5" s="108" t="s">
        <v>50</v>
      </c>
      <c r="N5" s="110" t="s">
        <v>51</v>
      </c>
      <c r="O5" s="110" t="s">
        <v>52</v>
      </c>
      <c r="P5" s="110" t="s">
        <v>53</v>
      </c>
      <c r="Q5" s="110" t="s">
        <v>54</v>
      </c>
      <c r="R5" s="118" t="s">
        <v>55</v>
      </c>
      <c r="S5" s="143" t="s">
        <v>47</v>
      </c>
      <c r="T5" s="91"/>
    </row>
    <row r="6" spans="1:20" ht="24.95" customHeight="1" thickBot="1">
      <c r="A6" s="153"/>
      <c r="B6" s="126"/>
      <c r="C6" s="117"/>
      <c r="D6" s="126"/>
      <c r="E6" s="154"/>
      <c r="F6" s="155"/>
      <c r="G6" s="156"/>
      <c r="H6" s="157"/>
      <c r="I6" s="147"/>
      <c r="J6" s="11" t="s">
        <v>57</v>
      </c>
      <c r="K6" s="12" t="s">
        <v>58</v>
      </c>
      <c r="L6" s="121"/>
      <c r="M6" s="109"/>
      <c r="N6" s="111"/>
      <c r="O6" s="111"/>
      <c r="P6" s="111"/>
      <c r="Q6" s="111"/>
      <c r="R6" s="119"/>
      <c r="S6" s="144"/>
      <c r="T6" s="91"/>
    </row>
    <row r="7" spans="1:20" ht="27" customHeight="1">
      <c r="A7" s="48" t="s">
        <v>26</v>
      </c>
      <c r="B7" s="78"/>
      <c r="C7" s="2">
        <v>2</v>
      </c>
      <c r="D7" s="79">
        <v>61</v>
      </c>
      <c r="E7" s="44">
        <v>1</v>
      </c>
      <c r="F7" s="45">
        <v>7</v>
      </c>
      <c r="G7" s="45">
        <v>2</v>
      </c>
      <c r="H7" s="45">
        <v>6</v>
      </c>
      <c r="I7" s="46">
        <f>SUM(E7:H7)</f>
        <v>16</v>
      </c>
      <c r="J7" s="2">
        <v>6327</v>
      </c>
      <c r="K7" s="1">
        <v>13462</v>
      </c>
      <c r="L7" s="9">
        <v>93</v>
      </c>
      <c r="M7" s="7">
        <v>16765</v>
      </c>
      <c r="N7" s="3">
        <v>566</v>
      </c>
      <c r="O7" s="3">
        <v>542</v>
      </c>
      <c r="P7" s="3">
        <v>69</v>
      </c>
      <c r="Q7" s="3">
        <v>1815</v>
      </c>
      <c r="R7" s="3">
        <v>125</v>
      </c>
      <c r="S7" s="3">
        <f>SUM(M7:R7)</f>
        <v>19882</v>
      </c>
      <c r="T7" s="91"/>
    </row>
    <row r="8" spans="1:20" ht="27" customHeight="1">
      <c r="A8" s="49" t="s">
        <v>27</v>
      </c>
      <c r="B8" s="5">
        <v>2</v>
      </c>
      <c r="C8" s="5">
        <v>2</v>
      </c>
      <c r="D8" s="38">
        <v>42</v>
      </c>
      <c r="E8" s="34">
        <v>0</v>
      </c>
      <c r="F8" s="4">
        <v>1</v>
      </c>
      <c r="G8" s="4">
        <v>3</v>
      </c>
      <c r="H8" s="4">
        <v>7</v>
      </c>
      <c r="I8" s="47">
        <f t="shared" ref="I8:I19" si="0">SUM(E8:H8)</f>
        <v>11</v>
      </c>
      <c r="J8" s="5">
        <v>9300</v>
      </c>
      <c r="K8" s="4">
        <v>7498</v>
      </c>
      <c r="L8" s="10">
        <v>329</v>
      </c>
      <c r="M8" s="8">
        <v>14159</v>
      </c>
      <c r="N8" s="6">
        <v>601</v>
      </c>
      <c r="O8" s="6">
        <v>357</v>
      </c>
      <c r="P8" s="6">
        <v>126</v>
      </c>
      <c r="Q8" s="6">
        <v>1719</v>
      </c>
      <c r="R8" s="6">
        <v>165</v>
      </c>
      <c r="S8" s="6">
        <f t="shared" ref="S8:S19" si="1">SUM(M8:R8)</f>
        <v>17127</v>
      </c>
      <c r="T8" s="91"/>
    </row>
    <row r="9" spans="1:20" ht="27" customHeight="1">
      <c r="A9" s="48" t="s">
        <v>28</v>
      </c>
      <c r="B9" s="2">
        <v>1</v>
      </c>
      <c r="C9" s="2">
        <v>3</v>
      </c>
      <c r="D9" s="37">
        <v>42</v>
      </c>
      <c r="E9" s="52">
        <v>0</v>
      </c>
      <c r="F9" s="1">
        <v>3</v>
      </c>
      <c r="G9" s="1">
        <v>5</v>
      </c>
      <c r="H9" s="1">
        <v>11</v>
      </c>
      <c r="I9" s="53">
        <f t="shared" si="0"/>
        <v>19</v>
      </c>
      <c r="J9" s="2">
        <v>32435</v>
      </c>
      <c r="K9" s="1">
        <v>14874</v>
      </c>
      <c r="L9" s="9">
        <v>647</v>
      </c>
      <c r="M9" s="7">
        <v>40830</v>
      </c>
      <c r="N9" s="3">
        <v>1154</v>
      </c>
      <c r="O9" s="3">
        <v>639</v>
      </c>
      <c r="P9" s="3">
        <v>198</v>
      </c>
      <c r="Q9" s="3">
        <v>4849</v>
      </c>
      <c r="R9" s="3">
        <v>286</v>
      </c>
      <c r="S9" s="3">
        <f t="shared" si="1"/>
        <v>47956</v>
      </c>
      <c r="T9" s="91"/>
    </row>
    <row r="10" spans="1:20" ht="27" customHeight="1">
      <c r="A10" s="49" t="s">
        <v>29</v>
      </c>
      <c r="B10" s="5">
        <v>2</v>
      </c>
      <c r="C10" s="5">
        <v>5</v>
      </c>
      <c r="D10" s="38">
        <v>144</v>
      </c>
      <c r="E10" s="34">
        <v>0</v>
      </c>
      <c r="F10" s="4">
        <v>9</v>
      </c>
      <c r="G10" s="4">
        <v>11</v>
      </c>
      <c r="H10" s="4">
        <v>16</v>
      </c>
      <c r="I10" s="47">
        <f t="shared" si="0"/>
        <v>36</v>
      </c>
      <c r="J10" s="5">
        <v>49367</v>
      </c>
      <c r="K10" s="4">
        <v>31286</v>
      </c>
      <c r="L10" s="10">
        <v>1291</v>
      </c>
      <c r="M10" s="8">
        <v>69100</v>
      </c>
      <c r="N10" s="6">
        <v>1874</v>
      </c>
      <c r="O10" s="6">
        <v>1192</v>
      </c>
      <c r="P10" s="6">
        <v>213</v>
      </c>
      <c r="Q10" s="6">
        <v>9092</v>
      </c>
      <c r="R10" s="6">
        <v>473</v>
      </c>
      <c r="S10" s="6">
        <f t="shared" si="1"/>
        <v>81944</v>
      </c>
      <c r="T10" s="91"/>
    </row>
    <row r="11" spans="1:20" ht="27" customHeight="1">
      <c r="A11" s="48" t="s">
        <v>30</v>
      </c>
      <c r="B11" s="2">
        <v>3</v>
      </c>
      <c r="C11" s="2">
        <v>5</v>
      </c>
      <c r="D11" s="37">
        <v>167</v>
      </c>
      <c r="E11" s="52">
        <v>1</v>
      </c>
      <c r="F11" s="1">
        <v>10</v>
      </c>
      <c r="G11" s="1">
        <v>18</v>
      </c>
      <c r="H11" s="1">
        <v>21</v>
      </c>
      <c r="I11" s="53">
        <f t="shared" si="0"/>
        <v>50</v>
      </c>
      <c r="J11" s="2">
        <v>78081</v>
      </c>
      <c r="K11" s="1">
        <v>38903</v>
      </c>
      <c r="L11" s="9">
        <v>1205</v>
      </c>
      <c r="M11" s="7">
        <v>97292</v>
      </c>
      <c r="N11" s="3">
        <v>3208</v>
      </c>
      <c r="O11" s="3">
        <v>1196</v>
      </c>
      <c r="P11" s="3">
        <v>649</v>
      </c>
      <c r="Q11" s="3">
        <v>15129</v>
      </c>
      <c r="R11" s="3">
        <v>715</v>
      </c>
      <c r="S11" s="3">
        <f t="shared" si="1"/>
        <v>118189</v>
      </c>
      <c r="T11" s="91"/>
    </row>
    <row r="12" spans="1:20" ht="27" customHeight="1">
      <c r="A12" s="49" t="s">
        <v>31</v>
      </c>
      <c r="B12" s="5">
        <v>3</v>
      </c>
      <c r="C12" s="5">
        <v>6</v>
      </c>
      <c r="D12" s="38">
        <v>84</v>
      </c>
      <c r="E12" s="34">
        <v>0</v>
      </c>
      <c r="F12" s="4"/>
      <c r="G12" s="4">
        <v>10</v>
      </c>
      <c r="H12" s="4">
        <v>6</v>
      </c>
      <c r="I12" s="47">
        <f t="shared" si="0"/>
        <v>16</v>
      </c>
      <c r="J12" s="5">
        <v>33511</v>
      </c>
      <c r="K12" s="4">
        <v>22072</v>
      </c>
      <c r="L12" s="10">
        <v>588</v>
      </c>
      <c r="M12" s="8">
        <v>48879</v>
      </c>
      <c r="N12" s="6">
        <v>1388</v>
      </c>
      <c r="O12" s="6">
        <v>613</v>
      </c>
      <c r="P12" s="6">
        <v>298</v>
      </c>
      <c r="Q12" s="6">
        <v>4547</v>
      </c>
      <c r="R12" s="6">
        <v>446</v>
      </c>
      <c r="S12" s="6">
        <f t="shared" si="1"/>
        <v>56171</v>
      </c>
      <c r="T12" s="91"/>
    </row>
    <row r="13" spans="1:20" ht="27" customHeight="1">
      <c r="A13" s="48" t="s">
        <v>32</v>
      </c>
      <c r="B13" s="2">
        <v>1</v>
      </c>
      <c r="C13" s="2">
        <v>2</v>
      </c>
      <c r="D13" s="37">
        <v>57</v>
      </c>
      <c r="E13" s="52">
        <v>1</v>
      </c>
      <c r="F13" s="1"/>
      <c r="G13" s="1">
        <v>5</v>
      </c>
      <c r="H13" s="1">
        <v>7</v>
      </c>
      <c r="I13" s="53">
        <f t="shared" si="0"/>
        <v>13</v>
      </c>
      <c r="J13" s="2">
        <v>6530</v>
      </c>
      <c r="K13" s="1">
        <v>18625</v>
      </c>
      <c r="L13" s="9">
        <v>539</v>
      </c>
      <c r="M13" s="7">
        <v>22312</v>
      </c>
      <c r="N13" s="3">
        <v>706</v>
      </c>
      <c r="O13" s="3">
        <v>569</v>
      </c>
      <c r="P13" s="3">
        <v>86</v>
      </c>
      <c r="Q13" s="3">
        <v>1860</v>
      </c>
      <c r="R13" s="3">
        <v>161</v>
      </c>
      <c r="S13" s="3">
        <f t="shared" si="1"/>
        <v>25694</v>
      </c>
      <c r="T13" s="91"/>
    </row>
    <row r="14" spans="1:20" ht="27" customHeight="1">
      <c r="A14" s="49" t="s">
        <v>33</v>
      </c>
      <c r="B14" s="5">
        <v>1</v>
      </c>
      <c r="C14" s="5">
        <v>2</v>
      </c>
      <c r="D14" s="38">
        <v>72</v>
      </c>
      <c r="E14" s="34">
        <v>0</v>
      </c>
      <c r="F14" s="4"/>
      <c r="G14" s="4">
        <v>5</v>
      </c>
      <c r="H14" s="4">
        <v>7</v>
      </c>
      <c r="I14" s="47">
        <f t="shared" si="0"/>
        <v>12</v>
      </c>
      <c r="J14" s="5">
        <v>6433</v>
      </c>
      <c r="K14" s="4">
        <v>23329</v>
      </c>
      <c r="L14" s="10">
        <v>441</v>
      </c>
      <c r="M14" s="8">
        <v>26555</v>
      </c>
      <c r="N14" s="6">
        <v>724</v>
      </c>
      <c r="O14" s="6">
        <v>698</v>
      </c>
      <c r="P14" s="6">
        <v>117</v>
      </c>
      <c r="Q14" s="6">
        <v>1913</v>
      </c>
      <c r="R14" s="6">
        <v>196</v>
      </c>
      <c r="S14" s="6">
        <f t="shared" si="1"/>
        <v>30203</v>
      </c>
      <c r="T14" s="91"/>
    </row>
    <row r="15" spans="1:20" ht="27" customHeight="1">
      <c r="A15" s="48" t="s">
        <v>34</v>
      </c>
      <c r="B15" s="2">
        <v>2</v>
      </c>
      <c r="C15" s="2">
        <v>2</v>
      </c>
      <c r="D15" s="37">
        <v>75</v>
      </c>
      <c r="E15" s="52">
        <v>0</v>
      </c>
      <c r="F15" s="1">
        <v>1</v>
      </c>
      <c r="G15" s="1">
        <v>7</v>
      </c>
      <c r="H15" s="1">
        <v>10</v>
      </c>
      <c r="I15" s="53">
        <f t="shared" si="0"/>
        <v>18</v>
      </c>
      <c r="J15" s="2">
        <v>17650</v>
      </c>
      <c r="K15" s="1">
        <v>17750</v>
      </c>
      <c r="L15" s="9">
        <v>518</v>
      </c>
      <c r="M15" s="7">
        <v>30930</v>
      </c>
      <c r="N15" s="3">
        <v>926</v>
      </c>
      <c r="O15" s="3">
        <v>519</v>
      </c>
      <c r="P15" s="3">
        <v>124</v>
      </c>
      <c r="Q15" s="3">
        <v>3094</v>
      </c>
      <c r="R15" s="3">
        <v>325</v>
      </c>
      <c r="S15" s="3">
        <f t="shared" si="1"/>
        <v>35918</v>
      </c>
      <c r="T15" s="91"/>
    </row>
    <row r="16" spans="1:20" ht="27" customHeight="1">
      <c r="A16" s="49" t="s">
        <v>66</v>
      </c>
      <c r="B16" s="5"/>
      <c r="C16" s="5">
        <v>1</v>
      </c>
      <c r="D16" s="38">
        <v>92</v>
      </c>
      <c r="E16" s="34">
        <v>0</v>
      </c>
      <c r="F16" s="4">
        <v>4</v>
      </c>
      <c r="G16" s="4">
        <v>3</v>
      </c>
      <c r="H16" s="4">
        <v>5</v>
      </c>
      <c r="I16" s="47">
        <f t="shared" si="0"/>
        <v>12</v>
      </c>
      <c r="J16" s="5">
        <v>4412</v>
      </c>
      <c r="K16" s="4">
        <v>10551</v>
      </c>
      <c r="L16" s="10">
        <v>126</v>
      </c>
      <c r="M16" s="8">
        <v>13234</v>
      </c>
      <c r="N16" s="6">
        <v>516</v>
      </c>
      <c r="O16" s="6">
        <v>126</v>
      </c>
      <c r="P16" s="6">
        <v>12</v>
      </c>
      <c r="Q16" s="6">
        <v>1073</v>
      </c>
      <c r="R16" s="6">
        <v>128</v>
      </c>
      <c r="S16" s="6">
        <f t="shared" si="1"/>
        <v>15089</v>
      </c>
      <c r="T16" s="91"/>
    </row>
    <row r="17" spans="1:20" ht="27" customHeight="1">
      <c r="A17" s="48" t="s">
        <v>35</v>
      </c>
      <c r="B17" s="2">
        <v>2</v>
      </c>
      <c r="C17" s="2">
        <v>4</v>
      </c>
      <c r="D17" s="37">
        <v>156</v>
      </c>
      <c r="E17" s="52">
        <v>1</v>
      </c>
      <c r="F17" s="1">
        <v>3</v>
      </c>
      <c r="G17" s="1">
        <v>15</v>
      </c>
      <c r="H17" s="1">
        <v>11</v>
      </c>
      <c r="I17" s="53">
        <f t="shared" si="0"/>
        <v>30</v>
      </c>
      <c r="J17" s="2">
        <v>25339</v>
      </c>
      <c r="K17" s="1">
        <v>15251</v>
      </c>
      <c r="L17" s="9">
        <v>725</v>
      </c>
      <c r="M17" s="7">
        <v>33853</v>
      </c>
      <c r="N17" s="3">
        <v>1181</v>
      </c>
      <c r="O17" s="3">
        <v>796</v>
      </c>
      <c r="P17" s="3">
        <v>415</v>
      </c>
      <c r="Q17" s="3">
        <v>4692</v>
      </c>
      <c r="R17" s="3">
        <v>378</v>
      </c>
      <c r="S17" s="3">
        <f t="shared" si="1"/>
        <v>41315</v>
      </c>
      <c r="T17" s="91"/>
    </row>
    <row r="18" spans="1:20" ht="27" customHeight="1">
      <c r="A18" s="49" t="s">
        <v>36</v>
      </c>
      <c r="B18" s="5">
        <v>2</v>
      </c>
      <c r="C18" s="5">
        <v>4</v>
      </c>
      <c r="D18" s="38">
        <v>97</v>
      </c>
      <c r="E18" s="34">
        <v>0</v>
      </c>
      <c r="F18" s="4">
        <v>5</v>
      </c>
      <c r="G18" s="4">
        <v>9</v>
      </c>
      <c r="H18" s="4">
        <v>13</v>
      </c>
      <c r="I18" s="47">
        <f t="shared" si="0"/>
        <v>27</v>
      </c>
      <c r="J18" s="5">
        <v>31223</v>
      </c>
      <c r="K18" s="4">
        <v>21810</v>
      </c>
      <c r="L18" s="10">
        <v>980</v>
      </c>
      <c r="M18" s="8">
        <v>42398</v>
      </c>
      <c r="N18" s="6">
        <v>1650</v>
      </c>
      <c r="O18" s="6">
        <v>1235</v>
      </c>
      <c r="P18" s="6">
        <v>447</v>
      </c>
      <c r="Q18" s="6">
        <v>7806</v>
      </c>
      <c r="R18" s="6">
        <v>477</v>
      </c>
      <c r="S18" s="6">
        <f t="shared" si="1"/>
        <v>54013</v>
      </c>
      <c r="T18" s="91"/>
    </row>
    <row r="19" spans="1:20" ht="27" customHeight="1" thickBot="1">
      <c r="A19" s="48" t="s">
        <v>37</v>
      </c>
      <c r="B19" s="2">
        <v>1</v>
      </c>
      <c r="C19" s="2">
        <v>2</v>
      </c>
      <c r="D19" s="37">
        <v>30</v>
      </c>
      <c r="E19" s="54">
        <v>0</v>
      </c>
      <c r="F19" s="55">
        <v>2</v>
      </c>
      <c r="G19" s="55">
        <v>5</v>
      </c>
      <c r="H19" s="55">
        <v>8</v>
      </c>
      <c r="I19" s="56">
        <f t="shared" si="0"/>
        <v>15</v>
      </c>
      <c r="J19" s="2">
        <v>12074</v>
      </c>
      <c r="K19" s="1">
        <v>14198</v>
      </c>
      <c r="L19" s="9">
        <v>613</v>
      </c>
      <c r="M19" s="7">
        <v>21573</v>
      </c>
      <c r="N19" s="3">
        <v>673</v>
      </c>
      <c r="O19" s="3">
        <v>915</v>
      </c>
      <c r="P19" s="3">
        <v>167</v>
      </c>
      <c r="Q19" s="3">
        <v>3343</v>
      </c>
      <c r="R19" s="3">
        <v>214</v>
      </c>
      <c r="S19" s="3">
        <f t="shared" si="1"/>
        <v>26885</v>
      </c>
      <c r="T19" s="91"/>
    </row>
    <row r="20" spans="1:20" ht="44.25" customHeight="1" thickBot="1">
      <c r="A20" s="74" t="s">
        <v>64</v>
      </c>
      <c r="B20" s="31">
        <f>SUM(B7:B19)</f>
        <v>20</v>
      </c>
      <c r="C20" s="31">
        <f t="shared" ref="C20:S20" si="2">SUM(C7:C19)</f>
        <v>40</v>
      </c>
      <c r="D20" s="31">
        <f t="shared" si="2"/>
        <v>1119</v>
      </c>
      <c r="E20" s="51">
        <f>SUM(E7:E19)</f>
        <v>4</v>
      </c>
      <c r="F20" s="51">
        <f t="shared" ref="F20:I20" si="3">SUM(F7:F19)</f>
        <v>45</v>
      </c>
      <c r="G20" s="51">
        <f t="shared" si="3"/>
        <v>98</v>
      </c>
      <c r="H20" s="51">
        <f t="shared" si="3"/>
        <v>128</v>
      </c>
      <c r="I20" s="51">
        <f t="shared" si="3"/>
        <v>275</v>
      </c>
      <c r="J20" s="31">
        <f t="shared" si="2"/>
        <v>312682</v>
      </c>
      <c r="K20" s="31">
        <f t="shared" si="2"/>
        <v>249609</v>
      </c>
      <c r="L20" s="31">
        <f t="shared" si="2"/>
        <v>8095</v>
      </c>
      <c r="M20" s="31">
        <f t="shared" si="2"/>
        <v>477880</v>
      </c>
      <c r="N20" s="31">
        <f t="shared" si="2"/>
        <v>15167</v>
      </c>
      <c r="O20" s="31">
        <f t="shared" si="2"/>
        <v>9397</v>
      </c>
      <c r="P20" s="31">
        <f t="shared" si="2"/>
        <v>2921</v>
      </c>
      <c r="Q20" s="31">
        <f t="shared" si="2"/>
        <v>60932</v>
      </c>
      <c r="R20" s="31">
        <f t="shared" si="2"/>
        <v>4089</v>
      </c>
      <c r="S20" s="31">
        <f t="shared" si="2"/>
        <v>570386</v>
      </c>
      <c r="T20" s="91"/>
    </row>
    <row r="21" spans="1:20" ht="27" customHeight="1" thickBot="1">
      <c r="A21" s="35" t="s">
        <v>60</v>
      </c>
      <c r="B21" s="32"/>
      <c r="C21" s="33"/>
      <c r="D21" s="33"/>
      <c r="E21" s="62">
        <v>2</v>
      </c>
      <c r="F21" s="62">
        <v>27</v>
      </c>
      <c r="G21" s="62">
        <v>16</v>
      </c>
      <c r="H21" s="62">
        <v>183</v>
      </c>
      <c r="I21" s="62">
        <f>SUM(E21:H21)</f>
        <v>228</v>
      </c>
      <c r="J21" s="112"/>
      <c r="K21" s="113"/>
      <c r="L21" s="113"/>
      <c r="M21" s="113"/>
      <c r="N21" s="113"/>
      <c r="O21" s="113"/>
      <c r="P21" s="113"/>
      <c r="Q21" s="113"/>
      <c r="R21" s="113"/>
      <c r="S21" s="114"/>
      <c r="T21" s="91"/>
    </row>
    <row r="22" spans="1:20" ht="32.1" customHeight="1" thickBot="1">
      <c r="A22" s="36" t="s">
        <v>38</v>
      </c>
      <c r="B22" s="61">
        <f>B20+'غرب استان در خرداد 1403-2'!B23</f>
        <v>37</v>
      </c>
      <c r="C22" s="61">
        <f>C20+'غرب استان در خرداد 1403-2'!C23</f>
        <v>84</v>
      </c>
      <c r="D22" s="61">
        <f>D20+'غرب استان در خرداد 1403-2'!D23</f>
        <v>2787</v>
      </c>
      <c r="E22" s="61">
        <f>E20+E21+'غرب استان در خرداد 1403-2'!E23</f>
        <v>13</v>
      </c>
      <c r="F22" s="61">
        <f>F20+F21+'غرب استان در خرداد 1403-2'!F23</f>
        <v>142</v>
      </c>
      <c r="G22" s="61">
        <f>G20+G21+'غرب استان در خرداد 1403-2'!G23</f>
        <v>248</v>
      </c>
      <c r="H22" s="61">
        <f>H20+H21+'غرب استان در خرداد 1403-2'!H23</f>
        <v>494</v>
      </c>
      <c r="I22" s="61">
        <f>I20+I21+'غرب استان در خرداد 1403-2'!I23</f>
        <v>897</v>
      </c>
      <c r="J22" s="61">
        <f>J20+'غرب استان در خرداد 1403-2'!J23</f>
        <v>873625</v>
      </c>
      <c r="K22" s="61">
        <f>K20+'غرب استان در خرداد 1403-2'!K23</f>
        <v>558390</v>
      </c>
      <c r="L22" s="61">
        <f>L20+L21+'غرب استان در خرداد 1403-2'!L23</f>
        <v>18701</v>
      </c>
      <c r="M22" s="61">
        <f>M20+'غرب استان در خرداد 1403-2'!M23</f>
        <v>1208250</v>
      </c>
      <c r="N22" s="61">
        <f>N20+'غرب استان در خرداد 1403-2'!N23</f>
        <v>41954</v>
      </c>
      <c r="O22" s="61">
        <f>O20+'غرب استان در خرداد 1403-2'!O23</f>
        <v>21231</v>
      </c>
      <c r="P22" s="61">
        <f>P20+P21+'غرب استان در خرداد 1403-2'!P23</f>
        <v>8639</v>
      </c>
      <c r="Q22" s="61">
        <f>Q20+'غرب استان در خرداد 1403-2'!Q23</f>
        <v>160351</v>
      </c>
      <c r="R22" s="61">
        <f>R20+'غرب استان در خرداد 1403-2'!R23</f>
        <v>10291</v>
      </c>
      <c r="S22" s="61">
        <f>S20+S21+'غرب استان در خرداد 1403-2'!S23</f>
        <v>1450716</v>
      </c>
      <c r="T22" s="92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خرداد 1403-1</vt:lpstr>
      <vt:lpstr>غرب استان در خرداد 1403-2</vt:lpstr>
      <vt:lpstr>شرق استان در خرداد 1403-1 </vt:lpstr>
      <vt:lpstr>شرق استان در خرداد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2024-07-30T06:15:39Z</dcterms:modified>
</cp:coreProperties>
</file>